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Wydruk" sheetId="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121" i="9" l="1"/>
  <c r="K121" i="9"/>
  <c r="L120" i="9"/>
  <c r="K120" i="9"/>
  <c r="L119" i="9"/>
  <c r="K119" i="9"/>
  <c r="L118" i="9"/>
  <c r="K118" i="9"/>
  <c r="L116" i="9"/>
  <c r="K116" i="9"/>
  <c r="L115" i="9"/>
  <c r="K115" i="9"/>
  <c r="L114" i="9"/>
  <c r="K114" i="9"/>
  <c r="L113" i="9"/>
  <c r="K113" i="9"/>
  <c r="L111" i="9"/>
  <c r="K111" i="9"/>
  <c r="L110" i="9"/>
  <c r="K110" i="9"/>
  <c r="L109" i="9"/>
  <c r="K109" i="9"/>
  <c r="L108" i="9"/>
  <c r="K108" i="9"/>
  <c r="L106" i="9"/>
  <c r="K106" i="9"/>
  <c r="L105" i="9"/>
  <c r="K105" i="9"/>
  <c r="L104" i="9"/>
  <c r="K104" i="9"/>
  <c r="L103" i="9"/>
  <c r="K103" i="9"/>
  <c r="L101" i="9"/>
  <c r="K101" i="9"/>
  <c r="L100" i="9"/>
  <c r="K100" i="9"/>
  <c r="L99" i="9"/>
  <c r="K99" i="9"/>
  <c r="L98" i="9"/>
  <c r="K98" i="9"/>
  <c r="L96" i="9"/>
  <c r="K96" i="9"/>
  <c r="L95" i="9"/>
  <c r="K95" i="9"/>
  <c r="L94" i="9"/>
  <c r="K94" i="9"/>
  <c r="L93" i="9"/>
  <c r="K93" i="9"/>
  <c r="L91" i="9"/>
  <c r="K91" i="9"/>
  <c r="L90" i="9"/>
  <c r="K90" i="9"/>
  <c r="L89" i="9"/>
  <c r="K89" i="9"/>
  <c r="L88" i="9"/>
  <c r="K88" i="9"/>
  <c r="L86" i="9"/>
  <c r="K86" i="9"/>
  <c r="L85" i="9"/>
  <c r="K85" i="9"/>
  <c r="L84" i="9"/>
  <c r="K84" i="9"/>
  <c r="L83" i="9"/>
  <c r="K83" i="9"/>
  <c r="L81" i="9"/>
  <c r="K81" i="9"/>
  <c r="L80" i="9"/>
  <c r="K80" i="9"/>
  <c r="L79" i="9"/>
  <c r="K79" i="9"/>
  <c r="L78" i="9"/>
  <c r="K78" i="9"/>
  <c r="L76" i="9"/>
  <c r="K76" i="9"/>
  <c r="L75" i="9"/>
  <c r="K75" i="9"/>
  <c r="L74" i="9"/>
  <c r="K74" i="9"/>
  <c r="L73" i="9"/>
  <c r="K73" i="9"/>
  <c r="L71" i="9"/>
  <c r="K71" i="9"/>
  <c r="L70" i="9"/>
  <c r="K70" i="9"/>
  <c r="L69" i="9"/>
  <c r="K69" i="9"/>
  <c r="L68" i="9"/>
  <c r="K68" i="9"/>
  <c r="L66" i="9"/>
  <c r="K66" i="9"/>
  <c r="L65" i="9"/>
  <c r="K65" i="9"/>
  <c r="L64" i="9"/>
  <c r="K64" i="9"/>
  <c r="L63" i="9"/>
  <c r="K63" i="9"/>
  <c r="L61" i="9"/>
  <c r="K61" i="9"/>
  <c r="L60" i="9"/>
  <c r="K60" i="9"/>
  <c r="L59" i="9"/>
  <c r="K59" i="9"/>
  <c r="L58" i="9"/>
  <c r="K58" i="9"/>
  <c r="L56" i="9"/>
  <c r="K56" i="9"/>
  <c r="L55" i="9"/>
  <c r="K55" i="9"/>
  <c r="L54" i="9"/>
  <c r="K54" i="9"/>
  <c r="L53" i="9"/>
  <c r="K53" i="9"/>
  <c r="L51" i="9"/>
  <c r="K51" i="9"/>
  <c r="L50" i="9"/>
  <c r="K50" i="9"/>
  <c r="L49" i="9"/>
  <c r="K49" i="9"/>
  <c r="L48" i="9"/>
  <c r="K48" i="9"/>
  <c r="L46" i="9"/>
  <c r="K46" i="9"/>
  <c r="L45" i="9"/>
  <c r="K45" i="9"/>
  <c r="L44" i="9"/>
  <c r="K44" i="9"/>
  <c r="L43" i="9"/>
  <c r="K43" i="9"/>
  <c r="L41" i="9"/>
  <c r="K41" i="9"/>
  <c r="L40" i="9"/>
  <c r="K40" i="9"/>
  <c r="L39" i="9"/>
  <c r="K39" i="9"/>
  <c r="L38" i="9"/>
  <c r="K38" i="9"/>
  <c r="L36" i="9"/>
  <c r="K36" i="9"/>
  <c r="L35" i="9"/>
  <c r="K35" i="9"/>
  <c r="L34" i="9"/>
  <c r="K34" i="9"/>
  <c r="L33" i="9"/>
  <c r="K33" i="9"/>
  <c r="L31" i="9"/>
  <c r="K31" i="9"/>
  <c r="L30" i="9"/>
  <c r="K30" i="9"/>
  <c r="L29" i="9"/>
  <c r="K29" i="9"/>
  <c r="L28" i="9"/>
  <c r="K28" i="9"/>
  <c r="L26" i="9"/>
  <c r="K26" i="9"/>
  <c r="L25" i="9"/>
  <c r="K25" i="9"/>
  <c r="L24" i="9"/>
  <c r="K24" i="9"/>
  <c r="L23" i="9"/>
  <c r="K23" i="9"/>
  <c r="L21" i="9"/>
  <c r="K21" i="9"/>
  <c r="L20" i="9"/>
  <c r="K20" i="9"/>
  <c r="L19" i="9"/>
  <c r="K19" i="9"/>
  <c r="L18" i="9"/>
  <c r="K18" i="9"/>
</calcChain>
</file>

<file path=xl/sharedStrings.xml><?xml version="1.0" encoding="utf-8"?>
<sst xmlns="http://schemas.openxmlformats.org/spreadsheetml/2006/main" count="250" uniqueCount="114">
  <si>
    <t>Lp.</t>
  </si>
  <si>
    <t>Nr dokumentu</t>
  </si>
  <si>
    <t>Opis dokumentu</t>
  </si>
  <si>
    <t>Kontrahent</t>
  </si>
  <si>
    <t>Typ dokumentu</t>
  </si>
  <si>
    <t>Data wyst.</t>
  </si>
  <si>
    <t>Data zak. dost.</t>
  </si>
  <si>
    <t>Termin płat.</t>
  </si>
  <si>
    <t>Wartość netto</t>
  </si>
  <si>
    <t>Kwota VAT</t>
  </si>
  <si>
    <t>Wartość brutto</t>
  </si>
  <si>
    <t>RAZEM</t>
  </si>
  <si>
    <t>Data wpływu</t>
  </si>
  <si>
    <t xml:space="preserve">RAZEM NA ZESTAWIENIU </t>
  </si>
  <si>
    <t>Brak danych spełniających kryteria zestawienia.</t>
  </si>
  <si>
    <t>Nazwa  towaru lub usługi</t>
  </si>
  <si>
    <t>HiddenColumnMark</t>
  </si>
  <si>
    <t>z datą zakończenia dostawy od: 01.05.2025 do: 31.05.2025</t>
  </si>
  <si>
    <t>Zestawienie dokumentów zakupu</t>
  </si>
  <si>
    <t>Nr dok. Pierwotnego</t>
  </si>
  <si>
    <t>Jednostka: PS16</t>
  </si>
  <si>
    <t/>
  </si>
  <si>
    <t>205/2025</t>
  </si>
  <si>
    <t>09.05.2025</t>
  </si>
  <si>
    <t>06.05.2025</t>
  </si>
  <si>
    <t>F020202505080090537</t>
  </si>
  <si>
    <t>08.05.2025</t>
  </si>
  <si>
    <t>1927/MG/2025</t>
  </si>
  <si>
    <t>15.05.2025</t>
  </si>
  <si>
    <t>12.05.2025</t>
  </si>
  <si>
    <t>1928/MG/2025</t>
  </si>
  <si>
    <t>2505/MAG/05/2025</t>
  </si>
  <si>
    <t>FV/12505013432</t>
  </si>
  <si>
    <t>9305/MG/2025</t>
  </si>
  <si>
    <t>23.05.2025</t>
  </si>
  <si>
    <t>19.05.2025</t>
  </si>
  <si>
    <t>FA/712/2025/000536</t>
  </si>
  <si>
    <t>14.05.2025</t>
  </si>
  <si>
    <t>FV 2/0111/05/2025/M1</t>
  </si>
  <si>
    <t>FV 2/0112/05/2025/M1</t>
  </si>
  <si>
    <t>4232073/35/2025/F</t>
  </si>
  <si>
    <t>30.05.2025</t>
  </si>
  <si>
    <t>27.05.2025</t>
  </si>
  <si>
    <t>F 9179K2/7722/25</t>
  </si>
  <si>
    <t>26.05.2025</t>
  </si>
  <si>
    <t>F020202505210077493</t>
  </si>
  <si>
    <t>21.05.2025</t>
  </si>
  <si>
    <t>MON/001271/5/25</t>
  </si>
  <si>
    <t>FK020202505210077493/K1</t>
  </si>
  <si>
    <t>02 1380 000 0089 02</t>
  </si>
  <si>
    <t>06.06.2025</t>
  </si>
  <si>
    <t>31.05.2025</t>
  </si>
  <si>
    <t>07/010854/2025</t>
  </si>
  <si>
    <t>2987/2025</t>
  </si>
  <si>
    <t>13.06.2025</t>
  </si>
  <si>
    <t>04.06.2025</t>
  </si>
  <si>
    <t>68/05/2025</t>
  </si>
  <si>
    <t>501040671/16/W/2025</t>
  </si>
  <si>
    <t>20.06.2025</t>
  </si>
  <si>
    <t>09.06.2025</t>
  </si>
  <si>
    <t>AMATOR - SKLEP "AMATOR" WALDEMAR SŁOWIŃSKI Przedsiębiorstwo w spadku</t>
  </si>
  <si>
    <t>OBI - "SUPERHOBBY MARKET BUDOWLANY" SPÓŁKA Z OGRANICZONĄ ODPOWIEDZIALNOŚCIĄ</t>
  </si>
  <si>
    <t>Maxkomfort - GRZEGORZ KOŁODZIEJCZYK PRZEDSIĘBIORSTWO USŁUGOWO - HANDLOWE "MAXKOMFORT"</t>
  </si>
  <si>
    <t>WATER - WATER PROJECT SPÓŁKA Z OGRANICZONĄ ODPOWIEDZIALNOŚCIĄ</t>
  </si>
  <si>
    <t>KONKRET PLUS - KONKRET PLUS LESZEK OZIORO</t>
  </si>
  <si>
    <t>JULA - JULA POLAND SPÓŁKA Z OGRANICZONĄ ODPOWIEDZIALNOŚCIĄ</t>
  </si>
  <si>
    <t>DOMOS - DOMOS RYBCZYŃSCY SPÓŁKA JAWNA</t>
  </si>
  <si>
    <t>PGNiG - PGNIG OBRÓT DETALICZNY SPÓŁKA Z OGRANICZONĄ ODPOWIEDZIALNOŚCIĄ</t>
  </si>
  <si>
    <t>MOBILE COMPANY - MOBILE COMPANY SPÓŁKA Z OGRANICZONĄ ODPOWIEDZIALNOŚCIĄ</t>
  </si>
  <si>
    <t>ARGOS MONITORING - ARGOS MONITORING SPÓŁKA Z OGRANICZONĄ ODPOWIEDZIALNOŚCIĄ</t>
  </si>
  <si>
    <t>PGE Dystrybucja - PGE DYSTRYBUCJA SPÓŁKA AKCYJNA</t>
  </si>
  <si>
    <t>WODOCIĄGI - WODOCIĄGI KIELECKIE SPÓŁKA Z OGRANICZONĄ ODPOWIEDZIALNOŚCIĄ</t>
  </si>
  <si>
    <t>MPEC - MIEJSKIE PRZEDSIĘBIORSTWO ENERGETYKI CIEPLNEJ SPÓŁKA Z OGRANICZONĄ ODPOWIEDZIALNOŚCIĄ</t>
  </si>
  <si>
    <t>TRANSMED - TRANSMED KIELCE SPÓŁKA Z OGRANICZONĄ ODPOWIEDZIALNOŚCIĄ</t>
  </si>
  <si>
    <t>ENERGA - ENERGA - OBRÓT SPÓŁKA AKCYJNA</t>
  </si>
  <si>
    <t>zasilacz impulsowy do wagi kuchennej</t>
  </si>
  <si>
    <t>Faktura VAT zakupu</t>
  </si>
  <si>
    <t>20.05.2025</t>
  </si>
  <si>
    <t>materiały dla konserwatora</t>
  </si>
  <si>
    <t>07.06.2025</t>
  </si>
  <si>
    <t>artykuły chemiczne do sal</t>
  </si>
  <si>
    <t>artykuły chemiczne dla kuchni</t>
  </si>
  <si>
    <t>dzierżawa dystrybutora wody</t>
  </si>
  <si>
    <t>22.05.2025</t>
  </si>
  <si>
    <t>Zakup materiałów konserwacyjno- remontowych na potrzeby przedszkola</t>
  </si>
  <si>
    <t>11.06.2025</t>
  </si>
  <si>
    <t>artykuły papiernicze</t>
  </si>
  <si>
    <t>02.06.2025</t>
  </si>
  <si>
    <t>zakup narzędzi dla konserwatora (zapłacono na podstawie faktury proforma
 FP/712/2025/000003)</t>
  </si>
  <si>
    <t>artykuły agd dla kuchni</t>
  </si>
  <si>
    <t>28.05.2025</t>
  </si>
  <si>
    <t>artykuły agd dla przedszkola</t>
  </si>
  <si>
    <t>rachunek za gaz</t>
  </si>
  <si>
    <t>10.06.2025</t>
  </si>
  <si>
    <t>zakup paliwa do kosiarki</t>
  </si>
  <si>
    <t>zakup materiałów dla konserwatora</t>
  </si>
  <si>
    <t>monitoring</t>
  </si>
  <si>
    <t>zwrot zawór WC spustowy</t>
  </si>
  <si>
    <t>Korekta faktury VAT zakupu</t>
  </si>
  <si>
    <t>22.06.2025</t>
  </si>
  <si>
    <t>prąd dystrybucja</t>
  </si>
  <si>
    <t>23.06.2025</t>
  </si>
  <si>
    <t>rachunek za wodę i ścieki</t>
  </si>
  <si>
    <t>17.06.2025</t>
  </si>
  <si>
    <t>MPEC</t>
  </si>
  <si>
    <t>18.06.2025</t>
  </si>
  <si>
    <t>badania- medycyna pracy</t>
  </si>
  <si>
    <t>energia- obrót</t>
  </si>
  <si>
    <t>09.07.2025</t>
  </si>
  <si>
    <t>zasilacz impulsywny</t>
  </si>
  <si>
    <t>zajęcia z gimnastki korekcyjnej</t>
  </si>
  <si>
    <t>zakup narzędzi dla konserwatora</t>
  </si>
  <si>
    <t>woda</t>
  </si>
  <si>
    <t>wczasy Dorota Młynarczyk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</si>
</sst>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rgb="FF000000"/>
      <name val="Calibri"/>
      <family val="2"/>
    </font>
    <font>
      <sz val="10"/>
      <color rgb="FF000000"/>
      <name val="Arial"/>
      <family val="2"/>
      <charset val="238"/>
    </font>
    <font>
      <sz val="10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theme="0" tint="-0.14996795556505021"/>
      <name val="Calibri"/>
      <family val="2"/>
      <charset val="238"/>
      <scheme val="minor"/>
    </font>
    <font>
      <i/>
      <sz val="11"/>
      <color rgb="FF00000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D9D9D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9E2FF"/>
        <bgColor indexed="64"/>
      </patternFill>
    </fill>
  </fills>
  <borders count="22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/>
      <bottom/>
      <diagonal/>
    </border>
    <border>
      <left style="thin">
        <color rgb="FF000000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/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/>
    <xf numFmtId="49" fontId="4" fillId="0" borderId="1" xfId="0" applyNumberFormat="1" applyFont="1" applyBorder="1" applyAlignment="1">
      <alignment horizontal="right" vertical="top" wrapText="1"/>
    </xf>
    <xf numFmtId="49" fontId="4" fillId="0" borderId="5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4" fillId="0" borderId="7" xfId="0" applyNumberFormat="1" applyFont="1" applyBorder="1" applyAlignment="1">
      <alignment horizontal="center" vertical="center"/>
    </xf>
    <xf numFmtId="0" fontId="8" fillId="0" borderId="0" xfId="0" applyFont="1"/>
    <xf numFmtId="0" fontId="4" fillId="0" borderId="0" xfId="0" applyFont="1" applyAlignment="1">
      <alignment horizontal="center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11" fillId="0" borderId="0" xfId="0" applyFont="1"/>
    <xf numFmtId="49" fontId="4" fillId="0" borderId="13" xfId="0" applyNumberFormat="1" applyFont="1" applyBorder="1" applyAlignment="1">
      <alignment horizontal="right" vertical="center" wrapText="1"/>
    </xf>
    <xf numFmtId="0" fontId="2" fillId="3" borderId="13" xfId="0" applyFont="1" applyFill="1" applyBorder="1" applyAlignment="1">
      <alignment horizontal="right" vertical="center"/>
    </xf>
    <xf numFmtId="0" fontId="8" fillId="0" borderId="0" xfId="0" applyFont="1" applyAlignment="1">
      <alignment shrinkToFit="1"/>
    </xf>
    <xf numFmtId="4" fontId="6" fillId="0" borderId="3" xfId="0" applyNumberFormat="1" applyFont="1" applyBorder="1" applyAlignment="1">
      <alignment horizontal="right" vertical="center" shrinkToFit="1"/>
    </xf>
    <xf numFmtId="0" fontId="8" fillId="0" borderId="9" xfId="0" applyFont="1" applyBorder="1" applyAlignment="1">
      <alignment shrinkToFit="1"/>
    </xf>
    <xf numFmtId="49" fontId="4" fillId="0" borderId="3" xfId="0" applyNumberFormat="1" applyFont="1" applyBorder="1" applyAlignment="1">
      <alignment horizontal="left" vertical="center" shrinkToFit="1"/>
    </xf>
    <xf numFmtId="4" fontId="10" fillId="2" borderId="3" xfId="0" applyNumberFormat="1" applyFont="1" applyFill="1" applyBorder="1" applyAlignment="1">
      <alignment horizontal="right" vertical="center" shrinkToFit="1"/>
    </xf>
    <xf numFmtId="4" fontId="0" fillId="0" borderId="3" xfId="0" applyNumberFormat="1" applyBorder="1" applyAlignment="1">
      <alignment horizontal="right" vertical="center" shrinkToFit="1"/>
    </xf>
    <xf numFmtId="49" fontId="4" fillId="0" borderId="10" xfId="0" applyNumberFormat="1" applyFont="1" applyBorder="1" applyAlignment="1">
      <alignment horizontal="left" vertical="center" wrapText="1"/>
    </xf>
    <xf numFmtId="49" fontId="4" fillId="0" borderId="14" xfId="0" applyNumberFormat="1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10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4" fontId="5" fillId="0" borderId="3" xfId="0" applyNumberFormat="1" applyFont="1" applyBorder="1" applyAlignment="1">
      <alignment horizontal="right" vertical="center" shrinkToFit="1"/>
    </xf>
    <xf numFmtId="4" fontId="5" fillId="0" borderId="3" xfId="0" applyNumberFormat="1" applyFont="1" applyBorder="1" applyAlignment="1">
      <alignment horizontal="right" vertical="center"/>
    </xf>
    <xf numFmtId="0" fontId="5" fillId="0" borderId="3" xfId="0" applyFont="1" applyBorder="1" applyAlignment="1">
      <alignment horizontal="left"/>
    </xf>
    <xf numFmtId="49" fontId="4" fillId="0" borderId="9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11" xfId="0" applyNumberFormat="1" applyFont="1" applyBorder="1" applyAlignment="1">
      <alignment horizontal="left" vertical="center" wrapText="1"/>
    </xf>
    <xf numFmtId="0" fontId="4" fillId="0" borderId="16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left" vertical="center" wrapText="1"/>
    </xf>
    <xf numFmtId="49" fontId="4" fillId="0" borderId="12" xfId="0" applyNumberFormat="1" applyFont="1" applyBorder="1" applyAlignment="1">
      <alignment horizontal="left" vertical="center" wrapText="1"/>
    </xf>
    <xf numFmtId="49" fontId="4" fillId="0" borderId="5" xfId="0" applyNumberFormat="1" applyFont="1" applyBorder="1" applyAlignment="1">
      <alignment horizontal="center" vertical="top"/>
    </xf>
    <xf numFmtId="49" fontId="4" fillId="0" borderId="6" xfId="0" applyNumberFormat="1" applyFont="1" applyBorder="1" applyAlignment="1">
      <alignment horizontal="center" vertical="top"/>
    </xf>
    <xf numFmtId="49" fontId="4" fillId="0" borderId="7" xfId="0" applyNumberFormat="1" applyFont="1" applyBorder="1" applyAlignment="1">
      <alignment horizontal="center" vertical="top"/>
    </xf>
    <xf numFmtId="4" fontId="4" fillId="0" borderId="21" xfId="0" applyNumberFormat="1" applyFont="1" applyBorder="1" applyAlignment="1">
      <alignment horizontal="right" vertical="center" shrinkToFit="1"/>
    </xf>
    <xf numFmtId="4" fontId="4" fillId="0" borderId="19" xfId="0" applyNumberFormat="1" applyFont="1" applyBorder="1" applyAlignment="1">
      <alignment horizontal="right" vertical="center"/>
    </xf>
    <xf numFmtId="4" fontId="4" fillId="0" borderId="20" xfId="0" applyNumberFormat="1" applyFont="1" applyBorder="1" applyAlignment="1">
      <alignment horizontal="right" vertical="center"/>
    </xf>
    <xf numFmtId="4" fontId="4" fillId="0" borderId="16" xfId="0" applyNumberFormat="1" applyFont="1" applyBorder="1" applyAlignment="1">
      <alignment horizontal="right" vertical="center" shrinkToFit="1"/>
    </xf>
    <xf numFmtId="4" fontId="4" fillId="0" borderId="17" xfId="0" applyNumberFormat="1" applyFont="1" applyBorder="1" applyAlignment="1">
      <alignment horizontal="right" vertical="center"/>
    </xf>
    <xf numFmtId="4" fontId="4" fillId="0" borderId="18" xfId="0" applyNumberFormat="1" applyFont="1" applyBorder="1" applyAlignment="1">
      <alignment horizontal="right" vertical="center"/>
    </xf>
    <xf numFmtId="4" fontId="4" fillId="0" borderId="5" xfId="0" applyNumberFormat="1" applyFont="1" applyBorder="1" applyAlignment="1">
      <alignment horizontal="right" vertical="center" shrinkToFit="1"/>
    </xf>
    <xf numFmtId="4" fontId="4" fillId="0" borderId="6" xfId="0" applyNumberFormat="1" applyFont="1" applyBorder="1" applyAlignment="1">
      <alignment horizontal="right" vertical="center"/>
    </xf>
    <xf numFmtId="4" fontId="4" fillId="0" borderId="7" xfId="0" applyNumberFormat="1" applyFont="1" applyBorder="1" applyAlignment="1">
      <alignment horizontal="right" vertical="center"/>
    </xf>
    <xf numFmtId="0" fontId="6" fillId="0" borderId="1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49" fontId="4" fillId="0" borderId="15" xfId="0" applyNumberFormat="1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 vertical="center" wrapText="1"/>
    </xf>
    <xf numFmtId="49" fontId="4" fillId="0" borderId="4" xfId="0" applyNumberFormat="1" applyFont="1" applyBorder="1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center"/>
    </xf>
    <xf numFmtId="0" fontId="2" fillId="3" borderId="5" xfId="0" applyFont="1" applyFill="1" applyBorder="1" applyAlignment="1">
      <alignment horizontal="center" vertical="top"/>
    </xf>
    <xf numFmtId="0" fontId="2" fillId="3" borderId="6" xfId="0" applyFont="1" applyFill="1" applyBorder="1" applyAlignment="1">
      <alignment horizontal="center" vertical="top"/>
    </xf>
    <xf numFmtId="0" fontId="2" fillId="3" borderId="7" xfId="0" applyFont="1" applyFill="1" applyBorder="1" applyAlignment="1">
      <alignment horizontal="center" vertical="top"/>
    </xf>
    <xf numFmtId="0" fontId="2" fillId="3" borderId="9" xfId="0" applyFont="1" applyFill="1" applyBorder="1" applyAlignment="1">
      <alignment horizontal="left" vertical="center"/>
    </xf>
    <xf numFmtId="0" fontId="2" fillId="3" borderId="0" xfId="0" applyFont="1" applyFill="1" applyAlignment="1">
      <alignment horizontal="left" vertical="center"/>
    </xf>
    <xf numFmtId="0" fontId="2" fillId="3" borderId="11" xfId="0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left" vertical="center"/>
    </xf>
    <xf numFmtId="0" fontId="2" fillId="3" borderId="14" xfId="0" applyFont="1" applyFill="1" applyBorder="1" applyAlignment="1">
      <alignment horizontal="left" vertical="center"/>
    </xf>
    <xf numFmtId="0" fontId="9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top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8"/>
  <sheetViews>
    <sheetView showGridLines="0" tabSelected="1" workbookViewId="0">
      <selection activeCell="A7" sqref="A7:I7"/>
    </sheetView>
  </sheetViews>
  <sheetFormatPr defaultRowHeight="15" x14ac:dyDescent="0.25"/>
  <cols>
    <col min="1" max="2" width="3.7109375" customWidth="1"/>
    <col min="3" max="4" width="27.7109375" customWidth="1"/>
    <col min="5" max="9" width="12.7109375" customWidth="1"/>
    <col min="10" max="12" width="9.140625" hidden="1" customWidth="1"/>
  </cols>
  <sheetData>
    <row r="1" spans="1:12" ht="15" customHeight="1" x14ac:dyDescent="0.25"/>
    <row r="2" spans="1:12" ht="15" hidden="1" customHeight="1" x14ac:dyDescent="0.25">
      <c r="J2" s="13" t="s">
        <v>16</v>
      </c>
      <c r="K2" s="13" t="s">
        <v>16</v>
      </c>
      <c r="L2" s="13" t="s">
        <v>16</v>
      </c>
    </row>
    <row r="3" spans="1:12" ht="15" customHeight="1" x14ac:dyDescent="0.25">
      <c r="A3" s="77"/>
      <c r="B3" s="77"/>
      <c r="C3" s="77"/>
      <c r="D3" s="77"/>
      <c r="E3" s="77"/>
      <c r="F3" s="77"/>
      <c r="G3" s="77"/>
      <c r="H3" s="77"/>
      <c r="I3" s="77"/>
    </row>
    <row r="4" spans="1:12" ht="21" customHeight="1" x14ac:dyDescent="0.25">
      <c r="A4" s="78" t="s">
        <v>18</v>
      </c>
      <c r="B4" s="78"/>
      <c r="C4" s="78"/>
      <c r="D4" s="78"/>
      <c r="E4" s="78"/>
      <c r="F4" s="78"/>
      <c r="G4" s="78"/>
      <c r="H4" s="78"/>
      <c r="I4" s="78"/>
    </row>
    <row r="5" spans="1:12" ht="15" customHeight="1" x14ac:dyDescent="0.25">
      <c r="A5" s="79"/>
      <c r="B5" s="79"/>
      <c r="C5" s="79"/>
      <c r="D5" s="79"/>
      <c r="E5" s="79"/>
      <c r="F5" s="79"/>
      <c r="G5" s="79"/>
      <c r="H5" s="79"/>
      <c r="I5" s="79"/>
    </row>
    <row r="6" spans="1:12" ht="15" customHeight="1" x14ac:dyDescent="0.25">
      <c r="A6" s="76" t="s">
        <v>17</v>
      </c>
      <c r="B6" s="76"/>
      <c r="C6" s="76"/>
      <c r="D6" s="76"/>
      <c r="E6" s="76"/>
      <c r="F6" s="76"/>
      <c r="G6" s="76"/>
      <c r="H6" s="76"/>
      <c r="I6" s="76"/>
    </row>
    <row r="7" spans="1:12" ht="15" customHeight="1" x14ac:dyDescent="0.25">
      <c r="A7" s="76"/>
      <c r="B7" s="76"/>
      <c r="C7" s="76"/>
      <c r="D7" s="76"/>
      <c r="E7" s="76"/>
      <c r="F7" s="76"/>
      <c r="G7" s="76"/>
      <c r="H7" s="76"/>
      <c r="I7" s="76"/>
    </row>
    <row r="8" spans="1:12" hidden="1" x14ac:dyDescent="0.25">
      <c r="A8" s="76"/>
      <c r="B8" s="76"/>
      <c r="C8" s="76"/>
      <c r="D8" s="76"/>
      <c r="E8" s="76"/>
      <c r="F8" s="76"/>
      <c r="G8" s="76"/>
      <c r="H8" s="76"/>
      <c r="I8" s="76"/>
    </row>
    <row r="9" spans="1:12" hidden="1" x14ac:dyDescent="0.25">
      <c r="A9" s="76"/>
      <c r="B9" s="76"/>
      <c r="C9" s="76"/>
      <c r="D9" s="76"/>
      <c r="E9" s="76"/>
      <c r="F9" s="76"/>
      <c r="G9" s="76"/>
      <c r="H9" s="76"/>
      <c r="I9" s="76"/>
    </row>
    <row r="10" spans="1:12" hidden="1" x14ac:dyDescent="0.25">
      <c r="A10" s="75" t="s">
        <v>14</v>
      </c>
      <c r="B10" s="75"/>
      <c r="C10" s="75"/>
      <c r="D10" s="75"/>
      <c r="E10" s="75"/>
      <c r="F10" s="75"/>
      <c r="G10" s="75"/>
      <c r="H10" s="75"/>
      <c r="I10" s="75"/>
    </row>
    <row r="11" spans="1:12" ht="15" customHeight="1" x14ac:dyDescent="0.25"/>
    <row r="12" spans="1:12" ht="12.75" hidden="1" customHeight="1" x14ac:dyDescent="0.25">
      <c r="A12" s="80"/>
      <c r="B12" s="80"/>
      <c r="C12" s="80"/>
      <c r="D12" s="80"/>
      <c r="E12" s="80"/>
      <c r="F12" s="80"/>
      <c r="G12" s="80"/>
      <c r="H12" s="80"/>
      <c r="I12" s="80"/>
    </row>
    <row r="13" spans="1:12" ht="15" customHeight="1" x14ac:dyDescent="0.25">
      <c r="A13" s="62" t="s">
        <v>0</v>
      </c>
      <c r="B13" s="65" t="s">
        <v>1</v>
      </c>
      <c r="C13" s="66"/>
      <c r="D13" s="15" t="s">
        <v>19</v>
      </c>
      <c r="E13" s="67" t="s">
        <v>12</v>
      </c>
      <c r="F13" s="10" t="s">
        <v>5</v>
      </c>
      <c r="G13" s="62" t="s">
        <v>8</v>
      </c>
      <c r="H13" s="62" t="s">
        <v>9</v>
      </c>
      <c r="I13" s="62" t="s">
        <v>10</v>
      </c>
    </row>
    <row r="14" spans="1:12" ht="15" customHeight="1" x14ac:dyDescent="0.25">
      <c r="A14" s="63"/>
      <c r="B14" s="70" t="s">
        <v>3</v>
      </c>
      <c r="C14" s="71"/>
      <c r="D14" s="72"/>
      <c r="E14" s="68"/>
      <c r="F14" s="11" t="s">
        <v>6</v>
      </c>
      <c r="G14" s="63"/>
      <c r="H14" s="63"/>
      <c r="I14" s="63"/>
    </row>
    <row r="15" spans="1:12" ht="15" customHeight="1" x14ac:dyDescent="0.25">
      <c r="A15" s="64"/>
      <c r="B15" s="73" t="s">
        <v>2</v>
      </c>
      <c r="C15" s="74"/>
      <c r="D15" s="8" t="s">
        <v>4</v>
      </c>
      <c r="E15" s="69"/>
      <c r="F15" s="12" t="s">
        <v>7</v>
      </c>
      <c r="G15" s="63"/>
      <c r="H15" s="63"/>
      <c r="I15" s="63"/>
    </row>
    <row r="16" spans="1:12" ht="12.75" hidden="1" customHeight="1" x14ac:dyDescent="0.25">
      <c r="A16" s="1"/>
      <c r="B16" s="9" t="s">
        <v>0</v>
      </c>
      <c r="C16" s="73" t="s">
        <v>15</v>
      </c>
      <c r="D16" s="74"/>
      <c r="E16" s="74"/>
      <c r="F16" s="74"/>
      <c r="G16" s="64"/>
      <c r="H16" s="64"/>
      <c r="I16" s="64"/>
    </row>
    <row r="17" spans="1:12" ht="15" customHeight="1" x14ac:dyDescent="0.25">
      <c r="A17" s="56" t="s">
        <v>20</v>
      </c>
      <c r="B17" s="57"/>
      <c r="C17" s="57"/>
      <c r="D17" s="57"/>
      <c r="E17" s="57"/>
      <c r="F17" s="58"/>
      <c r="G17" s="17">
        <v>8263.6200000000008</v>
      </c>
      <c r="H17" s="17">
        <v>1741.07</v>
      </c>
      <c r="I17" s="17">
        <v>10004.69</v>
      </c>
    </row>
    <row r="18" spans="1:12" ht="4.5" hidden="1" customHeight="1" x14ac:dyDescent="0.25">
      <c r="A18" s="39">
        <v>0</v>
      </c>
      <c r="B18" s="42"/>
      <c r="C18" s="43"/>
      <c r="D18" s="14"/>
      <c r="E18" s="44"/>
      <c r="F18" s="3"/>
      <c r="G18" s="47">
        <v>0</v>
      </c>
      <c r="H18" s="50">
        <v>0</v>
      </c>
      <c r="I18" s="53">
        <v>0</v>
      </c>
      <c r="J18" s="18">
        <v>0</v>
      </c>
      <c r="K18" s="6" t="str">
        <f>IF(OR(J18=0,J18=1),"",1)</f>
        <v/>
      </c>
      <c r="L18" s="16">
        <f>IF(B18="",1,"")</f>
        <v>1</v>
      </c>
    </row>
    <row r="19" spans="1:12" ht="4.5" hidden="1" customHeight="1" x14ac:dyDescent="0.25">
      <c r="A19" s="40"/>
      <c r="B19" s="36"/>
      <c r="C19" s="37"/>
      <c r="D19" s="38"/>
      <c r="E19" s="45"/>
      <c r="F19" s="4"/>
      <c r="G19" s="48"/>
      <c r="H19" s="51"/>
      <c r="I19" s="54"/>
      <c r="J19" s="18">
        <v>0</v>
      </c>
      <c r="K19" s="6" t="str">
        <f>IF(OR(J19=0,J19=1),"",1)</f>
        <v/>
      </c>
      <c r="L19" s="16">
        <f>IF(AND(F19="",G19=""),1,"")</f>
        <v>1</v>
      </c>
    </row>
    <row r="20" spans="1:12" ht="4.5" hidden="1" customHeight="1" x14ac:dyDescent="0.25">
      <c r="A20" s="41"/>
      <c r="B20" s="22"/>
      <c r="C20" s="23"/>
      <c r="D20" s="2"/>
      <c r="E20" s="46"/>
      <c r="F20" s="5"/>
      <c r="G20" s="49"/>
      <c r="H20" s="52"/>
      <c r="I20" s="55"/>
      <c r="J20" s="18">
        <v>0</v>
      </c>
      <c r="K20" s="6" t="str">
        <f>IF(OR(J20=0,J20=1),"",1)</f>
        <v/>
      </c>
      <c r="L20" s="16">
        <f>IF(AND(F20="",G20=""),1,"")</f>
        <v>1</v>
      </c>
    </row>
    <row r="21" spans="1:12" ht="12.75" hidden="1" customHeight="1" x14ac:dyDescent="0.25">
      <c r="A21" s="7"/>
      <c r="B21" s="19">
        <v>0</v>
      </c>
      <c r="C21" s="59"/>
      <c r="D21" s="60"/>
      <c r="E21" s="60"/>
      <c r="F21" s="61"/>
      <c r="G21" s="20">
        <v>8263.6200000000008</v>
      </c>
      <c r="H21" s="21">
        <v>1741.07</v>
      </c>
      <c r="I21" s="20">
        <v>10004.69</v>
      </c>
      <c r="J21" s="18">
        <v>0</v>
      </c>
      <c r="K21" s="16">
        <f>IF(J21=0,1,"")</f>
        <v>1</v>
      </c>
      <c r="L21" s="6" t="str">
        <f>IF(AND(F21="",G21=""),1,"")</f>
        <v/>
      </c>
    </row>
    <row r="22" spans="1:12" ht="12.75" hidden="1" customHeight="1" x14ac:dyDescent="0.25">
      <c r="A22" s="56" t="s">
        <v>21</v>
      </c>
      <c r="B22" s="57"/>
      <c r="C22" s="57"/>
      <c r="D22" s="57"/>
      <c r="E22" s="57"/>
      <c r="F22" s="58"/>
      <c r="G22" s="17">
        <v>26.83</v>
      </c>
      <c r="H22" s="17">
        <v>6.17</v>
      </c>
      <c r="I22" s="17">
        <v>33</v>
      </c>
      <c r="J22" s="6"/>
      <c r="K22" s="6"/>
      <c r="L22" s="6"/>
    </row>
    <row r="23" spans="1:12" ht="15" customHeight="1" x14ac:dyDescent="0.25">
      <c r="A23" s="39">
        <v>1</v>
      </c>
      <c r="B23" s="42" t="s">
        <v>22</v>
      </c>
      <c r="C23" s="43"/>
      <c r="D23" s="14" t="s">
        <v>21</v>
      </c>
      <c r="E23" s="44" t="s">
        <v>23</v>
      </c>
      <c r="F23" s="3" t="s">
        <v>24</v>
      </c>
      <c r="G23" s="47">
        <v>26.83</v>
      </c>
      <c r="H23" s="50">
        <v>6.17</v>
      </c>
      <c r="I23" s="53">
        <v>33</v>
      </c>
      <c r="J23" s="18">
        <v>0</v>
      </c>
      <c r="K23" s="6" t="str">
        <f>IF(OR(J23=0,J23=1),"",1)</f>
        <v/>
      </c>
      <c r="L23" s="6" t="str">
        <f>IF(B23="",1,"")</f>
        <v/>
      </c>
    </row>
    <row r="24" spans="1:12" ht="25.5" customHeight="1" x14ac:dyDescent="0.25">
      <c r="A24" s="40"/>
      <c r="B24" s="36" t="s">
        <v>60</v>
      </c>
      <c r="C24" s="37"/>
      <c r="D24" s="38"/>
      <c r="E24" s="45"/>
      <c r="F24" s="4" t="s">
        <v>24</v>
      </c>
      <c r="G24" s="48"/>
      <c r="H24" s="51"/>
      <c r="I24" s="54"/>
      <c r="J24" s="18">
        <v>0</v>
      </c>
      <c r="K24" s="6" t="str">
        <f>IF(OR(J24=0,J24=1),"",1)</f>
        <v/>
      </c>
      <c r="L24" s="6" t="str">
        <f>IF(AND(F24="",G24=""),1,"")</f>
        <v/>
      </c>
    </row>
    <row r="25" spans="1:12" ht="15" customHeight="1" x14ac:dyDescent="0.25">
      <c r="A25" s="41"/>
      <c r="B25" s="22" t="s">
        <v>75</v>
      </c>
      <c r="C25" s="23"/>
      <c r="D25" s="2" t="s">
        <v>76</v>
      </c>
      <c r="E25" s="46"/>
      <c r="F25" s="5" t="s">
        <v>77</v>
      </c>
      <c r="G25" s="49"/>
      <c r="H25" s="52"/>
      <c r="I25" s="55"/>
      <c r="J25" s="18">
        <v>0</v>
      </c>
      <c r="K25" s="6" t="str">
        <f>IF(OR(J25=0,J25=1),"",1)</f>
        <v/>
      </c>
      <c r="L25" s="6" t="str">
        <f>IF(AND(F25="",G25=""),1,"")</f>
        <v/>
      </c>
    </row>
    <row r="26" spans="1:12" ht="12.75" hidden="1" customHeight="1" x14ac:dyDescent="0.25">
      <c r="A26" s="7"/>
      <c r="B26" s="19">
        <v>0</v>
      </c>
      <c r="C26" s="59" t="s">
        <v>109</v>
      </c>
      <c r="D26" s="60"/>
      <c r="E26" s="60"/>
      <c r="F26" s="61"/>
      <c r="G26" s="20">
        <v>26.83</v>
      </c>
      <c r="H26" s="21">
        <v>6.17</v>
      </c>
      <c r="I26" s="20">
        <v>33</v>
      </c>
      <c r="J26" s="18">
        <v>0</v>
      </c>
      <c r="K26" s="16">
        <f>IF(J26=0,1,"")</f>
        <v>1</v>
      </c>
      <c r="L26" s="6" t="str">
        <f>IF(AND(F26="",G26=""),1,"")</f>
        <v/>
      </c>
    </row>
    <row r="27" spans="1:12" ht="12.75" hidden="1" customHeight="1" x14ac:dyDescent="0.25">
      <c r="A27" s="56" t="s">
        <v>21</v>
      </c>
      <c r="B27" s="57"/>
      <c r="C27" s="57"/>
      <c r="D27" s="57"/>
      <c r="E27" s="57"/>
      <c r="F27" s="58"/>
      <c r="G27" s="17">
        <v>53.3</v>
      </c>
      <c r="H27" s="17">
        <v>12.26</v>
      </c>
      <c r="I27" s="17">
        <v>65.56</v>
      </c>
      <c r="J27" s="6"/>
      <c r="K27" s="6"/>
      <c r="L27" s="6"/>
    </row>
    <row r="28" spans="1:12" ht="15" customHeight="1" x14ac:dyDescent="0.25">
      <c r="A28" s="39">
        <v>2</v>
      </c>
      <c r="B28" s="42" t="s">
        <v>25</v>
      </c>
      <c r="C28" s="43"/>
      <c r="D28" s="14" t="s">
        <v>21</v>
      </c>
      <c r="E28" s="44" t="s">
        <v>23</v>
      </c>
      <c r="F28" s="3" t="s">
        <v>26</v>
      </c>
      <c r="G28" s="47">
        <v>53.3</v>
      </c>
      <c r="H28" s="50">
        <v>12.26</v>
      </c>
      <c r="I28" s="53">
        <v>65.56</v>
      </c>
      <c r="J28" s="18">
        <v>0</v>
      </c>
      <c r="K28" s="6" t="str">
        <f>IF(OR(J28=0,J28=1),"",1)</f>
        <v/>
      </c>
      <c r="L28" s="6" t="str">
        <f>IF(B28="",1,"")</f>
        <v/>
      </c>
    </row>
    <row r="29" spans="1:12" ht="25.5" customHeight="1" x14ac:dyDescent="0.25">
      <c r="A29" s="40"/>
      <c r="B29" s="36" t="s">
        <v>61</v>
      </c>
      <c r="C29" s="37"/>
      <c r="D29" s="38"/>
      <c r="E29" s="45"/>
      <c r="F29" s="4" t="s">
        <v>26</v>
      </c>
      <c r="G29" s="48"/>
      <c r="H29" s="51"/>
      <c r="I29" s="54"/>
      <c r="J29" s="18">
        <v>0</v>
      </c>
      <c r="K29" s="6" t="str">
        <f>IF(OR(J29=0,J29=1),"",1)</f>
        <v/>
      </c>
      <c r="L29" s="6" t="str">
        <f>IF(AND(F29="",G29=""),1,"")</f>
        <v/>
      </c>
    </row>
    <row r="30" spans="1:12" ht="15" customHeight="1" x14ac:dyDescent="0.25">
      <c r="A30" s="41"/>
      <c r="B30" s="22" t="s">
        <v>78</v>
      </c>
      <c r="C30" s="23"/>
      <c r="D30" s="2" t="s">
        <v>76</v>
      </c>
      <c r="E30" s="46"/>
      <c r="F30" s="5" t="s">
        <v>79</v>
      </c>
      <c r="G30" s="49"/>
      <c r="H30" s="52"/>
      <c r="I30" s="55"/>
      <c r="J30" s="18">
        <v>0</v>
      </c>
      <c r="K30" s="6" t="str">
        <f>IF(OR(J30=0,J30=1),"",1)</f>
        <v/>
      </c>
      <c r="L30" s="6" t="str">
        <f>IF(AND(F30="",G30=""),1,"")</f>
        <v/>
      </c>
    </row>
    <row r="31" spans="1:12" ht="12.75" hidden="1" customHeight="1" x14ac:dyDescent="0.25">
      <c r="A31" s="7"/>
      <c r="B31" s="19">
        <v>0</v>
      </c>
      <c r="C31" s="59" t="s">
        <v>110</v>
      </c>
      <c r="D31" s="60"/>
      <c r="E31" s="60"/>
      <c r="F31" s="61"/>
      <c r="G31" s="20">
        <v>53.3</v>
      </c>
      <c r="H31" s="21">
        <v>12.26</v>
      </c>
      <c r="I31" s="20">
        <v>65.56</v>
      </c>
      <c r="J31" s="18">
        <v>0</v>
      </c>
      <c r="K31" s="16">
        <f>IF(J31=0,1,"")</f>
        <v>1</v>
      </c>
      <c r="L31" s="6" t="str">
        <f>IF(AND(F31="",G31=""),1,"")</f>
        <v/>
      </c>
    </row>
    <row r="32" spans="1:12" ht="12.75" hidden="1" customHeight="1" x14ac:dyDescent="0.25">
      <c r="A32" s="56" t="s">
        <v>21</v>
      </c>
      <c r="B32" s="57"/>
      <c r="C32" s="57"/>
      <c r="D32" s="57"/>
      <c r="E32" s="57"/>
      <c r="F32" s="58"/>
      <c r="G32" s="17">
        <v>194.97</v>
      </c>
      <c r="H32" s="17">
        <v>39.81</v>
      </c>
      <c r="I32" s="17">
        <v>234.78</v>
      </c>
      <c r="J32" s="6"/>
      <c r="K32" s="6"/>
      <c r="L32" s="6"/>
    </row>
    <row r="33" spans="1:12" ht="15" customHeight="1" x14ac:dyDescent="0.25">
      <c r="A33" s="39">
        <v>3</v>
      </c>
      <c r="B33" s="42" t="s">
        <v>27</v>
      </c>
      <c r="C33" s="43"/>
      <c r="D33" s="14" t="s">
        <v>21</v>
      </c>
      <c r="E33" s="44" t="s">
        <v>28</v>
      </c>
      <c r="F33" s="3" t="s">
        <v>29</v>
      </c>
      <c r="G33" s="47">
        <v>194.97</v>
      </c>
      <c r="H33" s="50">
        <v>39.81</v>
      </c>
      <c r="I33" s="53">
        <v>234.78</v>
      </c>
      <c r="J33" s="18">
        <v>0</v>
      </c>
      <c r="K33" s="6" t="str">
        <f>IF(OR(J33=0,J33=1),"",1)</f>
        <v/>
      </c>
      <c r="L33" s="6" t="str">
        <f>IF(B33="",1,"")</f>
        <v/>
      </c>
    </row>
    <row r="34" spans="1:12" ht="25.5" customHeight="1" x14ac:dyDescent="0.25">
      <c r="A34" s="40"/>
      <c r="B34" s="36" t="s">
        <v>62</v>
      </c>
      <c r="C34" s="37"/>
      <c r="D34" s="38"/>
      <c r="E34" s="45"/>
      <c r="F34" s="4" t="s">
        <v>29</v>
      </c>
      <c r="G34" s="48"/>
      <c r="H34" s="51"/>
      <c r="I34" s="54"/>
      <c r="J34" s="18">
        <v>0</v>
      </c>
      <c r="K34" s="6" t="str">
        <f>IF(OR(J34=0,J34=1),"",1)</f>
        <v/>
      </c>
      <c r="L34" s="6" t="str">
        <f>IF(AND(F34="",G34=""),1,"")</f>
        <v/>
      </c>
    </row>
    <row r="35" spans="1:12" ht="15" customHeight="1" x14ac:dyDescent="0.25">
      <c r="A35" s="41"/>
      <c r="B35" s="22" t="s">
        <v>80</v>
      </c>
      <c r="C35" s="23"/>
      <c r="D35" s="2" t="s">
        <v>76</v>
      </c>
      <c r="E35" s="46"/>
      <c r="F35" s="5" t="s">
        <v>44</v>
      </c>
      <c r="G35" s="49"/>
      <c r="H35" s="52"/>
      <c r="I35" s="55"/>
      <c r="J35" s="18">
        <v>0</v>
      </c>
      <c r="K35" s="6" t="str">
        <f>IF(OR(J35=0,J35=1),"",1)</f>
        <v/>
      </c>
      <c r="L35" s="6" t="str">
        <f>IF(AND(F35="",G35=""),1,"")</f>
        <v/>
      </c>
    </row>
    <row r="36" spans="1:12" ht="12.75" hidden="1" customHeight="1" x14ac:dyDescent="0.25">
      <c r="A36" s="7"/>
      <c r="B36" s="19">
        <v>0</v>
      </c>
      <c r="C36" s="59" t="s">
        <v>80</v>
      </c>
      <c r="D36" s="60"/>
      <c r="E36" s="60"/>
      <c r="F36" s="61"/>
      <c r="G36" s="20">
        <v>194.97</v>
      </c>
      <c r="H36" s="21">
        <v>39.81</v>
      </c>
      <c r="I36" s="20">
        <v>234.78</v>
      </c>
      <c r="J36" s="18">
        <v>0</v>
      </c>
      <c r="K36" s="16">
        <f>IF(J36=0,1,"")</f>
        <v>1</v>
      </c>
      <c r="L36" s="6" t="str">
        <f>IF(AND(F36="",G36=""),1,"")</f>
        <v/>
      </c>
    </row>
    <row r="37" spans="1:12" ht="12.75" hidden="1" customHeight="1" x14ac:dyDescent="0.25">
      <c r="A37" s="56" t="s">
        <v>21</v>
      </c>
      <c r="B37" s="57"/>
      <c r="C37" s="57"/>
      <c r="D37" s="57"/>
      <c r="E37" s="57"/>
      <c r="F37" s="58"/>
      <c r="G37" s="17">
        <v>222.84</v>
      </c>
      <c r="H37" s="17">
        <v>44.85</v>
      </c>
      <c r="I37" s="17">
        <v>267.69</v>
      </c>
      <c r="J37" s="6"/>
      <c r="K37" s="6"/>
      <c r="L37" s="6"/>
    </row>
    <row r="38" spans="1:12" ht="15" customHeight="1" x14ac:dyDescent="0.25">
      <c r="A38" s="39">
        <v>4</v>
      </c>
      <c r="B38" s="42" t="s">
        <v>30</v>
      </c>
      <c r="C38" s="43"/>
      <c r="D38" s="14" t="s">
        <v>21</v>
      </c>
      <c r="E38" s="44" t="s">
        <v>28</v>
      </c>
      <c r="F38" s="3" t="s">
        <v>29</v>
      </c>
      <c r="G38" s="47">
        <v>222.84</v>
      </c>
      <c r="H38" s="50">
        <v>44.85</v>
      </c>
      <c r="I38" s="53">
        <v>267.69</v>
      </c>
      <c r="J38" s="18">
        <v>0</v>
      </c>
      <c r="K38" s="6" t="str">
        <f>IF(OR(J38=0,J38=1),"",1)</f>
        <v/>
      </c>
      <c r="L38" s="6" t="str">
        <f>IF(B38="",1,"")</f>
        <v/>
      </c>
    </row>
    <row r="39" spans="1:12" ht="25.5" customHeight="1" x14ac:dyDescent="0.25">
      <c r="A39" s="40"/>
      <c r="B39" s="36" t="s">
        <v>62</v>
      </c>
      <c r="C39" s="37"/>
      <c r="D39" s="38"/>
      <c r="E39" s="45"/>
      <c r="F39" s="4" t="s">
        <v>29</v>
      </c>
      <c r="G39" s="48"/>
      <c r="H39" s="51"/>
      <c r="I39" s="54"/>
      <c r="J39" s="18">
        <v>0</v>
      </c>
      <c r="K39" s="6" t="str">
        <f>IF(OR(J39=0,J39=1),"",1)</f>
        <v/>
      </c>
      <c r="L39" s="6" t="str">
        <f>IF(AND(F39="",G39=""),1,"")</f>
        <v/>
      </c>
    </row>
    <row r="40" spans="1:12" ht="15" customHeight="1" x14ac:dyDescent="0.25">
      <c r="A40" s="41"/>
      <c r="B40" s="22" t="s">
        <v>81</v>
      </c>
      <c r="C40" s="23"/>
      <c r="D40" s="2" t="s">
        <v>76</v>
      </c>
      <c r="E40" s="46"/>
      <c r="F40" s="5" t="s">
        <v>44</v>
      </c>
      <c r="G40" s="49"/>
      <c r="H40" s="52"/>
      <c r="I40" s="55"/>
      <c r="J40" s="18">
        <v>0</v>
      </c>
      <c r="K40" s="6" t="str">
        <f>IF(OR(J40=0,J40=1),"",1)</f>
        <v/>
      </c>
      <c r="L40" s="6" t="str">
        <f>IF(AND(F40="",G40=""),1,"")</f>
        <v/>
      </c>
    </row>
    <row r="41" spans="1:12" ht="12.75" hidden="1" customHeight="1" x14ac:dyDescent="0.25">
      <c r="A41" s="7"/>
      <c r="B41" s="19">
        <v>0</v>
      </c>
      <c r="C41" s="59" t="s">
        <v>81</v>
      </c>
      <c r="D41" s="60"/>
      <c r="E41" s="60"/>
      <c r="F41" s="61"/>
      <c r="G41" s="20">
        <v>222.84</v>
      </c>
      <c r="H41" s="21">
        <v>44.85</v>
      </c>
      <c r="I41" s="20">
        <v>267.69</v>
      </c>
      <c r="J41" s="18">
        <v>0</v>
      </c>
      <c r="K41" s="16">
        <f>IF(J41=0,1,"")</f>
        <v>1</v>
      </c>
      <c r="L41" s="6" t="str">
        <f>IF(AND(F41="",G41=""),1,"")</f>
        <v/>
      </c>
    </row>
    <row r="42" spans="1:12" ht="12.75" hidden="1" customHeight="1" x14ac:dyDescent="0.25">
      <c r="A42" s="56" t="s">
        <v>21</v>
      </c>
      <c r="B42" s="57"/>
      <c r="C42" s="57"/>
      <c r="D42" s="57"/>
      <c r="E42" s="57"/>
      <c r="F42" s="58"/>
      <c r="G42" s="17">
        <v>79</v>
      </c>
      <c r="H42" s="17">
        <v>18.170000000000002</v>
      </c>
      <c r="I42" s="17">
        <v>97.17</v>
      </c>
      <c r="J42" s="6"/>
      <c r="K42" s="6"/>
      <c r="L42" s="6"/>
    </row>
    <row r="43" spans="1:12" ht="15" customHeight="1" x14ac:dyDescent="0.25">
      <c r="A43" s="39">
        <v>5</v>
      </c>
      <c r="B43" s="42" t="s">
        <v>31</v>
      </c>
      <c r="C43" s="43"/>
      <c r="D43" s="14" t="s">
        <v>21</v>
      </c>
      <c r="E43" s="44" t="s">
        <v>28</v>
      </c>
      <c r="F43" s="3" t="s">
        <v>26</v>
      </c>
      <c r="G43" s="47">
        <v>79</v>
      </c>
      <c r="H43" s="50">
        <v>18.170000000000002</v>
      </c>
      <c r="I43" s="53">
        <v>97.17</v>
      </c>
      <c r="J43" s="18">
        <v>0</v>
      </c>
      <c r="K43" s="6" t="str">
        <f>IF(OR(J43=0,J43=1),"",1)</f>
        <v/>
      </c>
      <c r="L43" s="6" t="str">
        <f>IF(B43="",1,"")</f>
        <v/>
      </c>
    </row>
    <row r="44" spans="1:12" ht="15" customHeight="1" x14ac:dyDescent="0.25">
      <c r="A44" s="40"/>
      <c r="B44" s="36" t="s">
        <v>63</v>
      </c>
      <c r="C44" s="37"/>
      <c r="D44" s="38"/>
      <c r="E44" s="45"/>
      <c r="F44" s="4" t="s">
        <v>26</v>
      </c>
      <c r="G44" s="48"/>
      <c r="H44" s="51"/>
      <c r="I44" s="54"/>
      <c r="J44" s="18">
        <v>0</v>
      </c>
      <c r="K44" s="6" t="str">
        <f>IF(OR(J44=0,J44=1),"",1)</f>
        <v/>
      </c>
      <c r="L44" s="6" t="str">
        <f>IF(AND(F44="",G44=""),1,"")</f>
        <v/>
      </c>
    </row>
    <row r="45" spans="1:12" ht="15" customHeight="1" x14ac:dyDescent="0.25">
      <c r="A45" s="41"/>
      <c r="B45" s="22" t="s">
        <v>82</v>
      </c>
      <c r="C45" s="23"/>
      <c r="D45" s="2" t="s">
        <v>76</v>
      </c>
      <c r="E45" s="46"/>
      <c r="F45" s="5" t="s">
        <v>83</v>
      </c>
      <c r="G45" s="49"/>
      <c r="H45" s="52"/>
      <c r="I45" s="55"/>
      <c r="J45" s="18">
        <v>0</v>
      </c>
      <c r="K45" s="6" t="str">
        <f>IF(OR(J45=0,J45=1),"",1)</f>
        <v/>
      </c>
      <c r="L45" s="6" t="str">
        <f>IF(AND(F45="",G45=""),1,"")</f>
        <v/>
      </c>
    </row>
    <row r="46" spans="1:12" ht="12.75" hidden="1" customHeight="1" x14ac:dyDescent="0.25">
      <c r="A46" s="7"/>
      <c r="B46" s="19">
        <v>0</v>
      </c>
      <c r="C46" s="59" t="s">
        <v>82</v>
      </c>
      <c r="D46" s="60"/>
      <c r="E46" s="60"/>
      <c r="F46" s="61"/>
      <c r="G46" s="20">
        <v>79</v>
      </c>
      <c r="H46" s="21">
        <v>18.170000000000002</v>
      </c>
      <c r="I46" s="20">
        <v>97.17</v>
      </c>
      <c r="J46" s="18">
        <v>0</v>
      </c>
      <c r="K46" s="16">
        <f>IF(J46=0,1,"")</f>
        <v>1</v>
      </c>
      <c r="L46" s="6" t="str">
        <f>IF(AND(F46="",G46=""),1,"")</f>
        <v/>
      </c>
    </row>
    <row r="47" spans="1:12" ht="12.75" hidden="1" customHeight="1" x14ac:dyDescent="0.25">
      <c r="A47" s="56" t="s">
        <v>21</v>
      </c>
      <c r="B47" s="57"/>
      <c r="C47" s="57"/>
      <c r="D47" s="57"/>
      <c r="E47" s="57"/>
      <c r="F47" s="58"/>
      <c r="G47" s="17">
        <v>432.43</v>
      </c>
      <c r="H47" s="17">
        <v>99.47</v>
      </c>
      <c r="I47" s="17">
        <v>531.9</v>
      </c>
      <c r="J47" s="6"/>
      <c r="K47" s="6"/>
      <c r="L47" s="6"/>
    </row>
    <row r="48" spans="1:12" ht="15" customHeight="1" x14ac:dyDescent="0.25">
      <c r="A48" s="39">
        <v>6</v>
      </c>
      <c r="B48" s="42" t="s">
        <v>32</v>
      </c>
      <c r="C48" s="43"/>
      <c r="D48" s="14" t="s">
        <v>21</v>
      </c>
      <c r="E48" s="44" t="s">
        <v>28</v>
      </c>
      <c r="F48" s="3" t="s">
        <v>29</v>
      </c>
      <c r="G48" s="47">
        <v>432.43</v>
      </c>
      <c r="H48" s="50">
        <v>99.47</v>
      </c>
      <c r="I48" s="53">
        <v>531.9</v>
      </c>
      <c r="J48" s="18">
        <v>0</v>
      </c>
      <c r="K48" s="6" t="str">
        <f>IF(OR(J48=0,J48=1),"",1)</f>
        <v/>
      </c>
      <c r="L48" s="6" t="str">
        <f>IF(B48="",1,"")</f>
        <v/>
      </c>
    </row>
    <row r="49" spans="1:12" ht="25.5" customHeight="1" x14ac:dyDescent="0.25">
      <c r="A49" s="40"/>
      <c r="B49" s="36" t="s">
        <v>61</v>
      </c>
      <c r="C49" s="37"/>
      <c r="D49" s="38"/>
      <c r="E49" s="45"/>
      <c r="F49" s="4" t="s">
        <v>29</v>
      </c>
      <c r="G49" s="48"/>
      <c r="H49" s="51"/>
      <c r="I49" s="54"/>
      <c r="J49" s="18">
        <v>0</v>
      </c>
      <c r="K49" s="6" t="str">
        <f>IF(OR(J49=0,J49=1),"",1)</f>
        <v/>
      </c>
      <c r="L49" s="6" t="str">
        <f>IF(AND(F49="",G49=""),1,"")</f>
        <v/>
      </c>
    </row>
    <row r="50" spans="1:12" ht="25.5" customHeight="1" x14ac:dyDescent="0.25">
      <c r="A50" s="41"/>
      <c r="B50" s="22" t="s">
        <v>84</v>
      </c>
      <c r="C50" s="23"/>
      <c r="D50" s="2" t="s">
        <v>76</v>
      </c>
      <c r="E50" s="46"/>
      <c r="F50" s="5" t="s">
        <v>85</v>
      </c>
      <c r="G50" s="49"/>
      <c r="H50" s="52"/>
      <c r="I50" s="55"/>
      <c r="J50" s="18">
        <v>0</v>
      </c>
      <c r="K50" s="6" t="str">
        <f>IF(OR(J50=0,J50=1),"",1)</f>
        <v/>
      </c>
      <c r="L50" s="6" t="str">
        <f>IF(AND(F50="",G50=""),1,"")</f>
        <v/>
      </c>
    </row>
    <row r="51" spans="1:12" ht="12.75" hidden="1" customHeight="1" x14ac:dyDescent="0.25">
      <c r="A51" s="7"/>
      <c r="B51" s="19">
        <v>0</v>
      </c>
      <c r="C51" s="59" t="s">
        <v>84</v>
      </c>
      <c r="D51" s="60"/>
      <c r="E51" s="60"/>
      <c r="F51" s="61"/>
      <c r="G51" s="20">
        <v>432.43</v>
      </c>
      <c r="H51" s="21">
        <v>99.47</v>
      </c>
      <c r="I51" s="20">
        <v>531.9</v>
      </c>
      <c r="J51" s="18">
        <v>0</v>
      </c>
      <c r="K51" s="16">
        <f>IF(J51=0,1,"")</f>
        <v>1</v>
      </c>
      <c r="L51" s="6" t="str">
        <f>IF(AND(F51="",G51=""),1,"")</f>
        <v/>
      </c>
    </row>
    <row r="52" spans="1:12" ht="12.75" hidden="1" customHeight="1" x14ac:dyDescent="0.25">
      <c r="A52" s="56" t="s">
        <v>21</v>
      </c>
      <c r="B52" s="57"/>
      <c r="C52" s="57"/>
      <c r="D52" s="57"/>
      <c r="E52" s="57"/>
      <c r="F52" s="58"/>
      <c r="G52" s="17">
        <v>297.43</v>
      </c>
      <c r="H52" s="17">
        <v>68.41</v>
      </c>
      <c r="I52" s="17">
        <v>365.84</v>
      </c>
      <c r="J52" s="6"/>
      <c r="K52" s="6"/>
      <c r="L52" s="6"/>
    </row>
    <row r="53" spans="1:12" ht="15" customHeight="1" x14ac:dyDescent="0.25">
      <c r="A53" s="39">
        <v>7</v>
      </c>
      <c r="B53" s="42" t="s">
        <v>33</v>
      </c>
      <c r="C53" s="43"/>
      <c r="D53" s="14" t="s">
        <v>21</v>
      </c>
      <c r="E53" s="44" t="s">
        <v>34</v>
      </c>
      <c r="F53" s="3" t="s">
        <v>35</v>
      </c>
      <c r="G53" s="47">
        <v>297.43</v>
      </c>
      <c r="H53" s="50">
        <v>68.41</v>
      </c>
      <c r="I53" s="53">
        <v>365.84</v>
      </c>
      <c r="J53" s="18">
        <v>0</v>
      </c>
      <c r="K53" s="6" t="str">
        <f>IF(OR(J53=0,J53=1),"",1)</f>
        <v/>
      </c>
      <c r="L53" s="6" t="str">
        <f>IF(B53="",1,"")</f>
        <v/>
      </c>
    </row>
    <row r="54" spans="1:12" ht="15" customHeight="1" x14ac:dyDescent="0.25">
      <c r="A54" s="40"/>
      <c r="B54" s="36" t="s">
        <v>64</v>
      </c>
      <c r="C54" s="37"/>
      <c r="D54" s="38"/>
      <c r="E54" s="45"/>
      <c r="F54" s="4" t="s">
        <v>35</v>
      </c>
      <c r="G54" s="48"/>
      <c r="H54" s="51"/>
      <c r="I54" s="54"/>
      <c r="J54" s="18">
        <v>0</v>
      </c>
      <c r="K54" s="6" t="str">
        <f>IF(OR(J54=0,J54=1),"",1)</f>
        <v/>
      </c>
      <c r="L54" s="6" t="str">
        <f>IF(AND(F54="",G54=""),1,"")</f>
        <v/>
      </c>
    </row>
    <row r="55" spans="1:12" ht="15" customHeight="1" x14ac:dyDescent="0.25">
      <c r="A55" s="41"/>
      <c r="B55" s="22" t="s">
        <v>86</v>
      </c>
      <c r="C55" s="23"/>
      <c r="D55" s="2" t="s">
        <v>76</v>
      </c>
      <c r="E55" s="46"/>
      <c r="F55" s="5" t="s">
        <v>87</v>
      </c>
      <c r="G55" s="49"/>
      <c r="H55" s="52"/>
      <c r="I55" s="55"/>
      <c r="J55" s="18">
        <v>0</v>
      </c>
      <c r="K55" s="6" t="str">
        <f>IF(OR(J55=0,J55=1),"",1)</f>
        <v/>
      </c>
      <c r="L55" s="6" t="str">
        <f>IF(AND(F55="",G55=""),1,"")</f>
        <v/>
      </c>
    </row>
    <row r="56" spans="1:12" ht="12.75" hidden="1" customHeight="1" x14ac:dyDescent="0.25">
      <c r="A56" s="7"/>
      <c r="B56" s="19">
        <v>0</v>
      </c>
      <c r="C56" s="59" t="s">
        <v>86</v>
      </c>
      <c r="D56" s="60"/>
      <c r="E56" s="60"/>
      <c r="F56" s="61"/>
      <c r="G56" s="20">
        <v>297.43</v>
      </c>
      <c r="H56" s="21">
        <v>68.41</v>
      </c>
      <c r="I56" s="20">
        <v>365.84</v>
      </c>
      <c r="J56" s="18">
        <v>0</v>
      </c>
      <c r="K56" s="16">
        <f>IF(J56=0,1,"")</f>
        <v>1</v>
      </c>
      <c r="L56" s="6" t="str">
        <f>IF(AND(F56="",G56=""),1,"")</f>
        <v/>
      </c>
    </row>
    <row r="57" spans="1:12" ht="12.75" hidden="1" customHeight="1" x14ac:dyDescent="0.25">
      <c r="A57" s="56" t="s">
        <v>21</v>
      </c>
      <c r="B57" s="57"/>
      <c r="C57" s="57"/>
      <c r="D57" s="57"/>
      <c r="E57" s="57"/>
      <c r="F57" s="58"/>
      <c r="G57" s="17">
        <v>372.34</v>
      </c>
      <c r="H57" s="17">
        <v>85.64</v>
      </c>
      <c r="I57" s="17">
        <v>457.98</v>
      </c>
      <c r="J57" s="6"/>
      <c r="K57" s="6"/>
      <c r="L57" s="6"/>
    </row>
    <row r="58" spans="1:12" ht="15" customHeight="1" x14ac:dyDescent="0.25">
      <c r="A58" s="39">
        <v>8</v>
      </c>
      <c r="B58" s="42" t="s">
        <v>36</v>
      </c>
      <c r="C58" s="43"/>
      <c r="D58" s="14" t="s">
        <v>21</v>
      </c>
      <c r="E58" s="44" t="s">
        <v>34</v>
      </c>
      <c r="F58" s="3" t="s">
        <v>37</v>
      </c>
      <c r="G58" s="47">
        <v>372.34</v>
      </c>
      <c r="H58" s="50">
        <v>85.64</v>
      </c>
      <c r="I58" s="53">
        <v>457.98</v>
      </c>
      <c r="J58" s="18">
        <v>0</v>
      </c>
      <c r="K58" s="6" t="str">
        <f>IF(OR(J58=0,J58=1),"",1)</f>
        <v/>
      </c>
      <c r="L58" s="6" t="str">
        <f>IF(B58="",1,"")</f>
        <v/>
      </c>
    </row>
    <row r="59" spans="1:12" ht="15" customHeight="1" x14ac:dyDescent="0.25">
      <c r="A59" s="40"/>
      <c r="B59" s="36" t="s">
        <v>65</v>
      </c>
      <c r="C59" s="37"/>
      <c r="D59" s="38"/>
      <c r="E59" s="45"/>
      <c r="F59" s="4" t="s">
        <v>37</v>
      </c>
      <c r="G59" s="48"/>
      <c r="H59" s="51"/>
      <c r="I59" s="54"/>
      <c r="J59" s="18">
        <v>0</v>
      </c>
      <c r="K59" s="6" t="str">
        <f>IF(OR(J59=0,J59=1),"",1)</f>
        <v/>
      </c>
      <c r="L59" s="6" t="str">
        <f>IF(AND(F59="",G59=""),1,"")</f>
        <v/>
      </c>
    </row>
    <row r="60" spans="1:12" ht="51" customHeight="1" x14ac:dyDescent="0.25">
      <c r="A60" s="41"/>
      <c r="B60" s="22" t="s">
        <v>88</v>
      </c>
      <c r="C60" s="23"/>
      <c r="D60" s="2" t="s">
        <v>76</v>
      </c>
      <c r="E60" s="46"/>
      <c r="F60" s="5" t="s">
        <v>46</v>
      </c>
      <c r="G60" s="49"/>
      <c r="H60" s="52"/>
      <c r="I60" s="55"/>
      <c r="J60" s="18">
        <v>0</v>
      </c>
      <c r="K60" s="6" t="str">
        <f>IF(OR(J60=0,J60=1),"",1)</f>
        <v/>
      </c>
      <c r="L60" s="6" t="str">
        <f>IF(AND(F60="",G60=""),1,"")</f>
        <v/>
      </c>
    </row>
    <row r="61" spans="1:12" ht="12.75" hidden="1" customHeight="1" x14ac:dyDescent="0.25">
      <c r="A61" s="7"/>
      <c r="B61" s="19">
        <v>0</v>
      </c>
      <c r="C61" s="59" t="s">
        <v>111</v>
      </c>
      <c r="D61" s="60"/>
      <c r="E61" s="60"/>
      <c r="F61" s="61"/>
      <c r="G61" s="20">
        <v>372.34</v>
      </c>
      <c r="H61" s="21">
        <v>85.64</v>
      </c>
      <c r="I61" s="20">
        <v>457.98</v>
      </c>
      <c r="J61" s="18">
        <v>0</v>
      </c>
      <c r="K61" s="16">
        <f>IF(J61=0,1,"")</f>
        <v>1</v>
      </c>
      <c r="L61" s="6" t="str">
        <f>IF(AND(F61="",G61=""),1,"")</f>
        <v/>
      </c>
    </row>
    <row r="62" spans="1:12" ht="12.75" hidden="1" customHeight="1" x14ac:dyDescent="0.25">
      <c r="A62" s="56" t="s">
        <v>21</v>
      </c>
      <c r="B62" s="57"/>
      <c r="C62" s="57"/>
      <c r="D62" s="57"/>
      <c r="E62" s="57"/>
      <c r="F62" s="58"/>
      <c r="G62" s="17">
        <v>285.5</v>
      </c>
      <c r="H62" s="17">
        <v>65.67</v>
      </c>
      <c r="I62" s="17">
        <v>351.17</v>
      </c>
      <c r="J62" s="6"/>
      <c r="K62" s="6"/>
      <c r="L62" s="6"/>
    </row>
    <row r="63" spans="1:12" ht="15" customHeight="1" x14ac:dyDescent="0.25">
      <c r="A63" s="39">
        <v>9</v>
      </c>
      <c r="B63" s="42" t="s">
        <v>38</v>
      </c>
      <c r="C63" s="43"/>
      <c r="D63" s="14" t="s">
        <v>21</v>
      </c>
      <c r="E63" s="44" t="s">
        <v>34</v>
      </c>
      <c r="F63" s="3" t="s">
        <v>37</v>
      </c>
      <c r="G63" s="47">
        <v>285.5</v>
      </c>
      <c r="H63" s="50">
        <v>65.67</v>
      </c>
      <c r="I63" s="53">
        <v>351.17</v>
      </c>
      <c r="J63" s="18">
        <v>0</v>
      </c>
      <c r="K63" s="6" t="str">
        <f>IF(OR(J63=0,J63=1),"",1)</f>
        <v/>
      </c>
      <c r="L63" s="6" t="str">
        <f>IF(B63="",1,"")</f>
        <v/>
      </c>
    </row>
    <row r="64" spans="1:12" ht="15" customHeight="1" x14ac:dyDescent="0.25">
      <c r="A64" s="40"/>
      <c r="B64" s="36" t="s">
        <v>66</v>
      </c>
      <c r="C64" s="37"/>
      <c r="D64" s="38"/>
      <c r="E64" s="45"/>
      <c r="F64" s="4" t="s">
        <v>37</v>
      </c>
      <c r="G64" s="48"/>
      <c r="H64" s="51"/>
      <c r="I64" s="54"/>
      <c r="J64" s="18">
        <v>0</v>
      </c>
      <c r="K64" s="6" t="str">
        <f>IF(OR(J64=0,J64=1),"",1)</f>
        <v/>
      </c>
      <c r="L64" s="6" t="str">
        <f>IF(AND(F64="",G64=""),1,"")</f>
        <v/>
      </c>
    </row>
    <row r="65" spans="1:12" ht="15" customHeight="1" x14ac:dyDescent="0.25">
      <c r="A65" s="41"/>
      <c r="B65" s="22" t="s">
        <v>89</v>
      </c>
      <c r="C65" s="23"/>
      <c r="D65" s="2" t="s">
        <v>76</v>
      </c>
      <c r="E65" s="46"/>
      <c r="F65" s="5" t="s">
        <v>90</v>
      </c>
      <c r="G65" s="49"/>
      <c r="H65" s="52"/>
      <c r="I65" s="55"/>
      <c r="J65" s="18">
        <v>0</v>
      </c>
      <c r="K65" s="6" t="str">
        <f>IF(OR(J65=0,J65=1),"",1)</f>
        <v/>
      </c>
      <c r="L65" s="6" t="str">
        <f>IF(AND(F65="",G65=""),1,"")</f>
        <v/>
      </c>
    </row>
    <row r="66" spans="1:12" ht="12.75" hidden="1" customHeight="1" x14ac:dyDescent="0.25">
      <c r="A66" s="7"/>
      <c r="B66" s="19">
        <v>0</v>
      </c>
      <c r="C66" s="59" t="s">
        <v>89</v>
      </c>
      <c r="D66" s="60"/>
      <c r="E66" s="60"/>
      <c r="F66" s="61"/>
      <c r="G66" s="20">
        <v>285.5</v>
      </c>
      <c r="H66" s="21">
        <v>65.67</v>
      </c>
      <c r="I66" s="20">
        <v>351.17</v>
      </c>
      <c r="J66" s="18">
        <v>0</v>
      </c>
      <c r="K66" s="16">
        <f>IF(J66=0,1,"")</f>
        <v>1</v>
      </c>
      <c r="L66" s="6" t="str">
        <f>IF(AND(F66="",G66=""),1,"")</f>
        <v/>
      </c>
    </row>
    <row r="67" spans="1:12" ht="12.75" hidden="1" customHeight="1" x14ac:dyDescent="0.25">
      <c r="A67" s="56" t="s">
        <v>21</v>
      </c>
      <c r="B67" s="57"/>
      <c r="C67" s="57"/>
      <c r="D67" s="57"/>
      <c r="E67" s="57"/>
      <c r="F67" s="58"/>
      <c r="G67" s="17">
        <v>67.44</v>
      </c>
      <c r="H67" s="17">
        <v>15.51</v>
      </c>
      <c r="I67" s="17">
        <v>82.95</v>
      </c>
      <c r="J67" s="6"/>
      <c r="K67" s="6"/>
      <c r="L67" s="6"/>
    </row>
    <row r="68" spans="1:12" ht="15" customHeight="1" x14ac:dyDescent="0.25">
      <c r="A68" s="39">
        <v>10</v>
      </c>
      <c r="B68" s="42" t="s">
        <v>39</v>
      </c>
      <c r="C68" s="43"/>
      <c r="D68" s="14" t="s">
        <v>21</v>
      </c>
      <c r="E68" s="44" t="s">
        <v>34</v>
      </c>
      <c r="F68" s="3" t="s">
        <v>37</v>
      </c>
      <c r="G68" s="47">
        <v>67.44</v>
      </c>
      <c r="H68" s="50">
        <v>15.51</v>
      </c>
      <c r="I68" s="53">
        <v>82.95</v>
      </c>
      <c r="J68" s="18">
        <v>0</v>
      </c>
      <c r="K68" s="6" t="str">
        <f>IF(OR(J68=0,J68=1),"",1)</f>
        <v/>
      </c>
      <c r="L68" s="6" t="str">
        <f>IF(B68="",1,"")</f>
        <v/>
      </c>
    </row>
    <row r="69" spans="1:12" ht="15" customHeight="1" x14ac:dyDescent="0.25">
      <c r="A69" s="40"/>
      <c r="B69" s="36" t="s">
        <v>66</v>
      </c>
      <c r="C69" s="37"/>
      <c r="D69" s="38"/>
      <c r="E69" s="45"/>
      <c r="F69" s="4" t="s">
        <v>37</v>
      </c>
      <c r="G69" s="48"/>
      <c r="H69" s="51"/>
      <c r="I69" s="54"/>
      <c r="J69" s="18">
        <v>0</v>
      </c>
      <c r="K69" s="6" t="str">
        <f>IF(OR(J69=0,J69=1),"",1)</f>
        <v/>
      </c>
      <c r="L69" s="6" t="str">
        <f>IF(AND(F69="",G69=""),1,"")</f>
        <v/>
      </c>
    </row>
    <row r="70" spans="1:12" ht="15" customHeight="1" x14ac:dyDescent="0.25">
      <c r="A70" s="41"/>
      <c r="B70" s="22" t="s">
        <v>91</v>
      </c>
      <c r="C70" s="23"/>
      <c r="D70" s="2" t="s">
        <v>76</v>
      </c>
      <c r="E70" s="46"/>
      <c r="F70" s="5" t="s">
        <v>90</v>
      </c>
      <c r="G70" s="49"/>
      <c r="H70" s="52"/>
      <c r="I70" s="55"/>
      <c r="J70" s="18">
        <v>0</v>
      </c>
      <c r="K70" s="6" t="str">
        <f>IF(OR(J70=0,J70=1),"",1)</f>
        <v/>
      </c>
      <c r="L70" s="6" t="str">
        <f>IF(AND(F70="",G70=""),1,"")</f>
        <v/>
      </c>
    </row>
    <row r="71" spans="1:12" ht="12.75" hidden="1" customHeight="1" x14ac:dyDescent="0.25">
      <c r="A71" s="7"/>
      <c r="B71" s="19">
        <v>0</v>
      </c>
      <c r="C71" s="59" t="s">
        <v>91</v>
      </c>
      <c r="D71" s="60"/>
      <c r="E71" s="60"/>
      <c r="F71" s="61"/>
      <c r="G71" s="20">
        <v>67.44</v>
      </c>
      <c r="H71" s="21">
        <v>15.51</v>
      </c>
      <c r="I71" s="20">
        <v>82.95</v>
      </c>
      <c r="J71" s="18">
        <v>0</v>
      </c>
      <c r="K71" s="16">
        <f>IF(J71=0,1,"")</f>
        <v>1</v>
      </c>
      <c r="L71" s="6" t="str">
        <f>IF(AND(F71="",G71=""),1,"")</f>
        <v/>
      </c>
    </row>
    <row r="72" spans="1:12" ht="12.75" hidden="1" customHeight="1" x14ac:dyDescent="0.25">
      <c r="A72" s="56" t="s">
        <v>21</v>
      </c>
      <c r="B72" s="57"/>
      <c r="C72" s="57"/>
      <c r="D72" s="57"/>
      <c r="E72" s="57"/>
      <c r="F72" s="58"/>
      <c r="G72" s="17">
        <v>323.52</v>
      </c>
      <c r="H72" s="17">
        <v>74.41</v>
      </c>
      <c r="I72" s="17">
        <v>397.93</v>
      </c>
      <c r="J72" s="6"/>
      <c r="K72" s="6"/>
      <c r="L72" s="6"/>
    </row>
    <row r="73" spans="1:12" ht="15" customHeight="1" x14ac:dyDescent="0.25">
      <c r="A73" s="39">
        <v>11</v>
      </c>
      <c r="B73" s="42" t="s">
        <v>40</v>
      </c>
      <c r="C73" s="43"/>
      <c r="D73" s="14" t="s">
        <v>21</v>
      </c>
      <c r="E73" s="44" t="s">
        <v>41</v>
      </c>
      <c r="F73" s="3" t="s">
        <v>42</v>
      </c>
      <c r="G73" s="47">
        <v>323.52</v>
      </c>
      <c r="H73" s="50">
        <v>74.41</v>
      </c>
      <c r="I73" s="53">
        <v>397.93</v>
      </c>
      <c r="J73" s="18">
        <v>0</v>
      </c>
      <c r="K73" s="6" t="str">
        <f>IF(OR(J73=0,J73=1),"",1)</f>
        <v/>
      </c>
      <c r="L73" s="6" t="str">
        <f>IF(B73="",1,"")</f>
        <v/>
      </c>
    </row>
    <row r="74" spans="1:12" ht="25.5" customHeight="1" x14ac:dyDescent="0.25">
      <c r="A74" s="40"/>
      <c r="B74" s="36" t="s">
        <v>67</v>
      </c>
      <c r="C74" s="37"/>
      <c r="D74" s="38"/>
      <c r="E74" s="45"/>
      <c r="F74" s="4" t="s">
        <v>42</v>
      </c>
      <c r="G74" s="48"/>
      <c r="H74" s="51"/>
      <c r="I74" s="54"/>
      <c r="J74" s="18">
        <v>0</v>
      </c>
      <c r="K74" s="6" t="str">
        <f>IF(OR(J74=0,J74=1),"",1)</f>
        <v/>
      </c>
      <c r="L74" s="6" t="str">
        <f>IF(AND(F74="",G74=""),1,"")</f>
        <v/>
      </c>
    </row>
    <row r="75" spans="1:12" ht="15" customHeight="1" x14ac:dyDescent="0.25">
      <c r="A75" s="41"/>
      <c r="B75" s="22" t="s">
        <v>92</v>
      </c>
      <c r="C75" s="23"/>
      <c r="D75" s="2" t="s">
        <v>76</v>
      </c>
      <c r="E75" s="46"/>
      <c r="F75" s="5" t="s">
        <v>93</v>
      </c>
      <c r="G75" s="49"/>
      <c r="H75" s="52"/>
      <c r="I75" s="55"/>
      <c r="J75" s="18">
        <v>0</v>
      </c>
      <c r="K75" s="6" t="str">
        <f>IF(OR(J75=0,J75=1),"",1)</f>
        <v/>
      </c>
      <c r="L75" s="6" t="str">
        <f>IF(AND(F75="",G75=""),1,"")</f>
        <v/>
      </c>
    </row>
    <row r="76" spans="1:12" ht="12.75" hidden="1" customHeight="1" x14ac:dyDescent="0.25">
      <c r="A76" s="7"/>
      <c r="B76" s="19">
        <v>0</v>
      </c>
      <c r="C76" s="59" t="s">
        <v>92</v>
      </c>
      <c r="D76" s="60"/>
      <c r="E76" s="60"/>
      <c r="F76" s="61"/>
      <c r="G76" s="20">
        <v>323.52</v>
      </c>
      <c r="H76" s="21">
        <v>74.41</v>
      </c>
      <c r="I76" s="20">
        <v>397.93</v>
      </c>
      <c r="J76" s="18">
        <v>0</v>
      </c>
      <c r="K76" s="16">
        <f>IF(J76=0,1,"")</f>
        <v>1</v>
      </c>
      <c r="L76" s="6" t="str">
        <f>IF(AND(F76="",G76=""),1,"")</f>
        <v/>
      </c>
    </row>
    <row r="77" spans="1:12" ht="12.75" hidden="1" customHeight="1" x14ac:dyDescent="0.25">
      <c r="A77" s="56" t="s">
        <v>21</v>
      </c>
      <c r="B77" s="57"/>
      <c r="C77" s="57"/>
      <c r="D77" s="57"/>
      <c r="E77" s="57"/>
      <c r="F77" s="58"/>
      <c r="G77" s="17">
        <v>75.319999999999993</v>
      </c>
      <c r="H77" s="17">
        <v>17.32</v>
      </c>
      <c r="I77" s="17">
        <v>92.64</v>
      </c>
      <c r="J77" s="6"/>
      <c r="K77" s="6"/>
      <c r="L77" s="6"/>
    </row>
    <row r="78" spans="1:12" ht="15" customHeight="1" x14ac:dyDescent="0.25">
      <c r="A78" s="39">
        <v>12</v>
      </c>
      <c r="B78" s="42" t="s">
        <v>43</v>
      </c>
      <c r="C78" s="43"/>
      <c r="D78" s="14" t="s">
        <v>21</v>
      </c>
      <c r="E78" s="44" t="s">
        <v>41</v>
      </c>
      <c r="F78" s="3" t="s">
        <v>44</v>
      </c>
      <c r="G78" s="47">
        <v>75.319999999999993</v>
      </c>
      <c r="H78" s="50">
        <v>17.32</v>
      </c>
      <c r="I78" s="53">
        <v>92.64</v>
      </c>
      <c r="J78" s="18">
        <v>0</v>
      </c>
      <c r="K78" s="6" t="str">
        <f>IF(OR(J78=0,J78=1),"",1)</f>
        <v/>
      </c>
      <c r="L78" s="6" t="str">
        <f>IF(B78="",1,"")</f>
        <v/>
      </c>
    </row>
    <row r="79" spans="1:12" ht="25.5" customHeight="1" x14ac:dyDescent="0.25">
      <c r="A79" s="40"/>
      <c r="B79" s="36" t="s">
        <v>68</v>
      </c>
      <c r="C79" s="37"/>
      <c r="D79" s="38"/>
      <c r="E79" s="45"/>
      <c r="F79" s="4" t="s">
        <v>44</v>
      </c>
      <c r="G79" s="48"/>
      <c r="H79" s="51"/>
      <c r="I79" s="54"/>
      <c r="J79" s="18">
        <v>0</v>
      </c>
      <c r="K79" s="6" t="str">
        <f>IF(OR(J79=0,J79=1),"",1)</f>
        <v/>
      </c>
      <c r="L79" s="6" t="str">
        <f>IF(AND(F79="",G79=""),1,"")</f>
        <v/>
      </c>
    </row>
    <row r="80" spans="1:12" ht="15" customHeight="1" x14ac:dyDescent="0.25">
      <c r="A80" s="41"/>
      <c r="B80" s="22" t="s">
        <v>94</v>
      </c>
      <c r="C80" s="23"/>
      <c r="D80" s="2" t="s">
        <v>76</v>
      </c>
      <c r="E80" s="46"/>
      <c r="F80" s="5" t="s">
        <v>87</v>
      </c>
      <c r="G80" s="49"/>
      <c r="H80" s="52"/>
      <c r="I80" s="55"/>
      <c r="J80" s="18">
        <v>0</v>
      </c>
      <c r="K80" s="6" t="str">
        <f>IF(OR(J80=0,J80=1),"",1)</f>
        <v/>
      </c>
      <c r="L80" s="6" t="str">
        <f>IF(AND(F80="",G80=""),1,"")</f>
        <v/>
      </c>
    </row>
    <row r="81" spans="1:12" ht="12.75" hidden="1" customHeight="1" x14ac:dyDescent="0.25">
      <c r="A81" s="7"/>
      <c r="B81" s="19">
        <v>0</v>
      </c>
      <c r="C81" s="59" t="s">
        <v>94</v>
      </c>
      <c r="D81" s="60"/>
      <c r="E81" s="60"/>
      <c r="F81" s="61"/>
      <c r="G81" s="20">
        <v>75.319999999999993</v>
      </c>
      <c r="H81" s="21">
        <v>17.32</v>
      </c>
      <c r="I81" s="20">
        <v>92.64</v>
      </c>
      <c r="J81" s="18">
        <v>0</v>
      </c>
      <c r="K81" s="16">
        <f>IF(J81=0,1,"")</f>
        <v>1</v>
      </c>
      <c r="L81" s="6" t="str">
        <f>IF(AND(F81="",G81=""),1,"")</f>
        <v/>
      </c>
    </row>
    <row r="82" spans="1:12" ht="12.75" hidden="1" customHeight="1" x14ac:dyDescent="0.25">
      <c r="A82" s="56" t="s">
        <v>21</v>
      </c>
      <c r="B82" s="57"/>
      <c r="C82" s="57"/>
      <c r="D82" s="57"/>
      <c r="E82" s="57"/>
      <c r="F82" s="58"/>
      <c r="G82" s="17">
        <v>84.88</v>
      </c>
      <c r="H82" s="17">
        <v>19.52</v>
      </c>
      <c r="I82" s="17">
        <v>104.4</v>
      </c>
      <c r="J82" s="6"/>
      <c r="K82" s="6"/>
      <c r="L82" s="6"/>
    </row>
    <row r="83" spans="1:12" ht="15" customHeight="1" x14ac:dyDescent="0.25">
      <c r="A83" s="39">
        <v>13</v>
      </c>
      <c r="B83" s="42" t="s">
        <v>45</v>
      </c>
      <c r="C83" s="43"/>
      <c r="D83" s="14" t="s">
        <v>21</v>
      </c>
      <c r="E83" s="44" t="s">
        <v>41</v>
      </c>
      <c r="F83" s="3" t="s">
        <v>46</v>
      </c>
      <c r="G83" s="47">
        <v>84.88</v>
      </c>
      <c r="H83" s="50">
        <v>19.52</v>
      </c>
      <c r="I83" s="53">
        <v>104.4</v>
      </c>
      <c r="J83" s="18">
        <v>0</v>
      </c>
      <c r="K83" s="6" t="str">
        <f>IF(OR(J83=0,J83=1),"",1)</f>
        <v/>
      </c>
      <c r="L83" s="6" t="str">
        <f>IF(B83="",1,"")</f>
        <v/>
      </c>
    </row>
    <row r="84" spans="1:12" ht="25.5" customHeight="1" x14ac:dyDescent="0.25">
      <c r="A84" s="40"/>
      <c r="B84" s="36" t="s">
        <v>61</v>
      </c>
      <c r="C84" s="37"/>
      <c r="D84" s="38"/>
      <c r="E84" s="45"/>
      <c r="F84" s="4" t="s">
        <v>46</v>
      </c>
      <c r="G84" s="48"/>
      <c r="H84" s="51"/>
      <c r="I84" s="54"/>
      <c r="J84" s="18">
        <v>0</v>
      </c>
      <c r="K84" s="6" t="str">
        <f>IF(OR(J84=0,J84=1),"",1)</f>
        <v/>
      </c>
      <c r="L84" s="6" t="str">
        <f>IF(AND(F84="",G84=""),1,"")</f>
        <v/>
      </c>
    </row>
    <row r="85" spans="1:12" ht="15" customHeight="1" x14ac:dyDescent="0.25">
      <c r="A85" s="41"/>
      <c r="B85" s="22" t="s">
        <v>95</v>
      </c>
      <c r="C85" s="23"/>
      <c r="D85" s="2" t="s">
        <v>76</v>
      </c>
      <c r="E85" s="46"/>
      <c r="F85" s="5" t="s">
        <v>58</v>
      </c>
      <c r="G85" s="49"/>
      <c r="H85" s="52"/>
      <c r="I85" s="55"/>
      <c r="J85" s="18">
        <v>0</v>
      </c>
      <c r="K85" s="6" t="str">
        <f>IF(OR(J85=0,J85=1),"",1)</f>
        <v/>
      </c>
      <c r="L85" s="6" t="str">
        <f>IF(AND(F85="",G85=""),1,"")</f>
        <v/>
      </c>
    </row>
    <row r="86" spans="1:12" ht="12.75" hidden="1" customHeight="1" x14ac:dyDescent="0.25">
      <c r="A86" s="7"/>
      <c r="B86" s="19">
        <v>0</v>
      </c>
      <c r="C86" s="59" t="s">
        <v>95</v>
      </c>
      <c r="D86" s="60"/>
      <c r="E86" s="60"/>
      <c r="F86" s="61"/>
      <c r="G86" s="20">
        <v>84.88</v>
      </c>
      <c r="H86" s="21">
        <v>19.52</v>
      </c>
      <c r="I86" s="20">
        <v>104.4</v>
      </c>
      <c r="J86" s="18">
        <v>0</v>
      </c>
      <c r="K86" s="16">
        <f>IF(J86=0,1,"")</f>
        <v>1</v>
      </c>
      <c r="L86" s="6" t="str">
        <f>IF(AND(F86="",G86=""),1,"")</f>
        <v/>
      </c>
    </row>
    <row r="87" spans="1:12" ht="12.75" hidden="1" customHeight="1" x14ac:dyDescent="0.25">
      <c r="A87" s="56" t="s">
        <v>21</v>
      </c>
      <c r="B87" s="57"/>
      <c r="C87" s="57"/>
      <c r="D87" s="57"/>
      <c r="E87" s="57"/>
      <c r="F87" s="58"/>
      <c r="G87" s="17">
        <v>45</v>
      </c>
      <c r="H87" s="17">
        <v>10.35</v>
      </c>
      <c r="I87" s="17">
        <v>55.35</v>
      </c>
      <c r="J87" s="6"/>
      <c r="K87" s="6"/>
      <c r="L87" s="6"/>
    </row>
    <row r="88" spans="1:12" ht="15" customHeight="1" x14ac:dyDescent="0.25">
      <c r="A88" s="39">
        <v>14</v>
      </c>
      <c r="B88" s="42" t="s">
        <v>47</v>
      </c>
      <c r="C88" s="43"/>
      <c r="D88" s="14" t="s">
        <v>21</v>
      </c>
      <c r="E88" s="44" t="s">
        <v>41</v>
      </c>
      <c r="F88" s="3" t="s">
        <v>41</v>
      </c>
      <c r="G88" s="47">
        <v>45</v>
      </c>
      <c r="H88" s="50">
        <v>10.35</v>
      </c>
      <c r="I88" s="53">
        <v>55.35</v>
      </c>
      <c r="J88" s="18">
        <v>0</v>
      </c>
      <c r="K88" s="6" t="str">
        <f>IF(OR(J88=0,J88=1),"",1)</f>
        <v/>
      </c>
      <c r="L88" s="6" t="str">
        <f>IF(B88="",1,"")</f>
        <v/>
      </c>
    </row>
    <row r="89" spans="1:12" ht="25.5" customHeight="1" x14ac:dyDescent="0.25">
      <c r="A89" s="40"/>
      <c r="B89" s="36" t="s">
        <v>69</v>
      </c>
      <c r="C89" s="37"/>
      <c r="D89" s="38"/>
      <c r="E89" s="45"/>
      <c r="F89" s="4" t="s">
        <v>41</v>
      </c>
      <c r="G89" s="48"/>
      <c r="H89" s="51"/>
      <c r="I89" s="54"/>
      <c r="J89" s="18">
        <v>0</v>
      </c>
      <c r="K89" s="6" t="str">
        <f>IF(OR(J89=0,J89=1),"",1)</f>
        <v/>
      </c>
      <c r="L89" s="6" t="str">
        <f>IF(AND(F89="",G89=""),1,"")</f>
        <v/>
      </c>
    </row>
    <row r="90" spans="1:12" ht="15" customHeight="1" x14ac:dyDescent="0.25">
      <c r="A90" s="41"/>
      <c r="B90" s="22" t="s">
        <v>96</v>
      </c>
      <c r="C90" s="23"/>
      <c r="D90" s="2" t="s">
        <v>76</v>
      </c>
      <c r="E90" s="46"/>
      <c r="F90" s="5" t="s">
        <v>54</v>
      </c>
      <c r="G90" s="49"/>
      <c r="H90" s="52"/>
      <c r="I90" s="55"/>
      <c r="J90" s="18">
        <v>0</v>
      </c>
      <c r="K90" s="6" t="str">
        <f>IF(OR(J90=0,J90=1),"",1)</f>
        <v/>
      </c>
      <c r="L90" s="6" t="str">
        <f>IF(AND(F90="",G90=""),1,"")</f>
        <v/>
      </c>
    </row>
    <row r="91" spans="1:12" ht="12.75" hidden="1" customHeight="1" x14ac:dyDescent="0.25">
      <c r="A91" s="7"/>
      <c r="B91" s="19">
        <v>0</v>
      </c>
      <c r="C91" s="59" t="s">
        <v>96</v>
      </c>
      <c r="D91" s="60"/>
      <c r="E91" s="60"/>
      <c r="F91" s="61"/>
      <c r="G91" s="20">
        <v>45</v>
      </c>
      <c r="H91" s="21">
        <v>10.35</v>
      </c>
      <c r="I91" s="20">
        <v>55.35</v>
      </c>
      <c r="J91" s="18">
        <v>0</v>
      </c>
      <c r="K91" s="16">
        <f>IF(J91=0,1,"")</f>
        <v>1</v>
      </c>
      <c r="L91" s="6" t="str">
        <f>IF(AND(F91="",G91=""),1,"")</f>
        <v/>
      </c>
    </row>
    <row r="92" spans="1:12" ht="12.75" hidden="1" customHeight="1" x14ac:dyDescent="0.25">
      <c r="A92" s="56" t="s">
        <v>21</v>
      </c>
      <c r="B92" s="57"/>
      <c r="C92" s="57"/>
      <c r="D92" s="57"/>
      <c r="E92" s="57"/>
      <c r="F92" s="58"/>
      <c r="G92" s="17">
        <v>-54.46</v>
      </c>
      <c r="H92" s="17">
        <v>-12.53</v>
      </c>
      <c r="I92" s="17">
        <v>-66.989999999999995</v>
      </c>
      <c r="J92" s="6"/>
      <c r="K92" s="6"/>
      <c r="L92" s="6"/>
    </row>
    <row r="93" spans="1:12" ht="15" customHeight="1" x14ac:dyDescent="0.25">
      <c r="A93" s="39">
        <v>15</v>
      </c>
      <c r="B93" s="42" t="s">
        <v>48</v>
      </c>
      <c r="C93" s="43"/>
      <c r="D93" s="14" t="s">
        <v>45</v>
      </c>
      <c r="E93" s="44" t="s">
        <v>41</v>
      </c>
      <c r="F93" s="3" t="s">
        <v>34</v>
      </c>
      <c r="G93" s="47">
        <v>-54.46</v>
      </c>
      <c r="H93" s="50">
        <v>-12.53</v>
      </c>
      <c r="I93" s="53">
        <v>-66.989999999999995</v>
      </c>
      <c r="J93" s="18">
        <v>0</v>
      </c>
      <c r="K93" s="6" t="str">
        <f>IF(OR(J93=0,J93=1),"",1)</f>
        <v/>
      </c>
      <c r="L93" s="6" t="str">
        <f>IF(B93="",1,"")</f>
        <v/>
      </c>
    </row>
    <row r="94" spans="1:12" ht="25.5" customHeight="1" x14ac:dyDescent="0.25">
      <c r="A94" s="40"/>
      <c r="B94" s="36" t="s">
        <v>61</v>
      </c>
      <c r="C94" s="37"/>
      <c r="D94" s="38"/>
      <c r="E94" s="45"/>
      <c r="F94" s="4" t="s">
        <v>46</v>
      </c>
      <c r="G94" s="48"/>
      <c r="H94" s="51"/>
      <c r="I94" s="54"/>
      <c r="J94" s="18">
        <v>0</v>
      </c>
      <c r="K94" s="6" t="str">
        <f>IF(OR(J94=0,J94=1),"",1)</f>
        <v/>
      </c>
      <c r="L94" s="6" t="str">
        <f>IF(AND(F94="",G94=""),1,"")</f>
        <v/>
      </c>
    </row>
    <row r="95" spans="1:12" ht="15" customHeight="1" x14ac:dyDescent="0.25">
      <c r="A95" s="41"/>
      <c r="B95" s="22" t="s">
        <v>97</v>
      </c>
      <c r="C95" s="23"/>
      <c r="D95" s="2" t="s">
        <v>98</v>
      </c>
      <c r="E95" s="46"/>
      <c r="F95" s="5" t="s">
        <v>99</v>
      </c>
      <c r="G95" s="49"/>
      <c r="H95" s="52"/>
      <c r="I95" s="55"/>
      <c r="J95" s="18">
        <v>0</v>
      </c>
      <c r="K95" s="6" t="str">
        <f>IF(OR(J95=0,J95=1),"",1)</f>
        <v/>
      </c>
      <c r="L95" s="6" t="str">
        <f>IF(AND(F95="",G95=""),1,"")</f>
        <v/>
      </c>
    </row>
    <row r="96" spans="1:12" ht="12.75" hidden="1" customHeight="1" x14ac:dyDescent="0.25">
      <c r="A96" s="7"/>
      <c r="B96" s="19">
        <v>0</v>
      </c>
      <c r="C96" s="59" t="s">
        <v>95</v>
      </c>
      <c r="D96" s="60"/>
      <c r="E96" s="60"/>
      <c r="F96" s="61"/>
      <c r="G96" s="20">
        <v>-54.46</v>
      </c>
      <c r="H96" s="21">
        <v>-12.53</v>
      </c>
      <c r="I96" s="20">
        <v>-66.989999999999995</v>
      </c>
      <c r="J96" s="18">
        <v>0</v>
      </c>
      <c r="K96" s="16">
        <f>IF(J96=0,1,"")</f>
        <v>1</v>
      </c>
      <c r="L96" s="6" t="str">
        <f>IF(AND(F96="",G96=""),1,"")</f>
        <v/>
      </c>
    </row>
    <row r="97" spans="1:12" ht="12.75" hidden="1" customHeight="1" x14ac:dyDescent="0.25">
      <c r="A97" s="56" t="s">
        <v>21</v>
      </c>
      <c r="B97" s="57"/>
      <c r="C97" s="57"/>
      <c r="D97" s="57"/>
      <c r="E97" s="57"/>
      <c r="F97" s="58"/>
      <c r="G97" s="17">
        <v>421.92</v>
      </c>
      <c r="H97" s="17">
        <v>97.04</v>
      </c>
      <c r="I97" s="17">
        <v>518.96</v>
      </c>
      <c r="J97" s="6"/>
      <c r="K97" s="6"/>
      <c r="L97" s="6"/>
    </row>
    <row r="98" spans="1:12" ht="15" customHeight="1" x14ac:dyDescent="0.25">
      <c r="A98" s="39">
        <v>16</v>
      </c>
      <c r="B98" s="42" t="s">
        <v>49</v>
      </c>
      <c r="C98" s="43"/>
      <c r="D98" s="14" t="s">
        <v>21</v>
      </c>
      <c r="E98" s="44" t="s">
        <v>50</v>
      </c>
      <c r="F98" s="3" t="s">
        <v>51</v>
      </c>
      <c r="G98" s="47">
        <v>421.92</v>
      </c>
      <c r="H98" s="50">
        <v>97.04</v>
      </c>
      <c r="I98" s="53">
        <v>518.96</v>
      </c>
      <c r="J98" s="18">
        <v>0</v>
      </c>
      <c r="K98" s="6" t="str">
        <f>IF(OR(J98=0,J98=1),"",1)</f>
        <v/>
      </c>
      <c r="L98" s="6" t="str">
        <f>IF(B98="",1,"")</f>
        <v/>
      </c>
    </row>
    <row r="99" spans="1:12" ht="15" customHeight="1" x14ac:dyDescent="0.25">
      <c r="A99" s="40"/>
      <c r="B99" s="36" t="s">
        <v>70</v>
      </c>
      <c r="C99" s="37"/>
      <c r="D99" s="38"/>
      <c r="E99" s="45"/>
      <c r="F99" s="4" t="s">
        <v>51</v>
      </c>
      <c r="G99" s="48"/>
      <c r="H99" s="51"/>
      <c r="I99" s="54"/>
      <c r="J99" s="18">
        <v>0</v>
      </c>
      <c r="K99" s="6" t="str">
        <f>IF(OR(J99=0,J99=1),"",1)</f>
        <v/>
      </c>
      <c r="L99" s="6" t="str">
        <f>IF(AND(F99="",G99=""),1,"")</f>
        <v/>
      </c>
    </row>
    <row r="100" spans="1:12" ht="15" customHeight="1" x14ac:dyDescent="0.25">
      <c r="A100" s="41"/>
      <c r="B100" s="22" t="s">
        <v>100</v>
      </c>
      <c r="C100" s="23"/>
      <c r="D100" s="2" t="s">
        <v>76</v>
      </c>
      <c r="E100" s="46"/>
      <c r="F100" s="5" t="s">
        <v>101</v>
      </c>
      <c r="G100" s="49"/>
      <c r="H100" s="52"/>
      <c r="I100" s="55"/>
      <c r="J100" s="18">
        <v>0</v>
      </c>
      <c r="K100" s="6" t="str">
        <f>IF(OR(J100=0,J100=1),"",1)</f>
        <v/>
      </c>
      <c r="L100" s="6" t="str">
        <f>IF(AND(F100="",G100=""),1,"")</f>
        <v/>
      </c>
    </row>
    <row r="101" spans="1:12" ht="12.75" hidden="1" customHeight="1" x14ac:dyDescent="0.25">
      <c r="A101" s="7"/>
      <c r="B101" s="19">
        <v>0</v>
      </c>
      <c r="C101" s="59" t="s">
        <v>100</v>
      </c>
      <c r="D101" s="60"/>
      <c r="E101" s="60"/>
      <c r="F101" s="61"/>
      <c r="G101" s="20">
        <v>421.92</v>
      </c>
      <c r="H101" s="21">
        <v>97.04</v>
      </c>
      <c r="I101" s="20">
        <v>518.96</v>
      </c>
      <c r="J101" s="18">
        <v>0</v>
      </c>
      <c r="K101" s="16">
        <f>IF(J101=0,1,"")</f>
        <v>1</v>
      </c>
      <c r="L101" s="6" t="str">
        <f>IF(AND(F101="",G101=""),1,"")</f>
        <v/>
      </c>
    </row>
    <row r="102" spans="1:12" ht="12.75" hidden="1" customHeight="1" x14ac:dyDescent="0.25">
      <c r="A102" s="56" t="s">
        <v>21</v>
      </c>
      <c r="B102" s="57"/>
      <c r="C102" s="57"/>
      <c r="D102" s="57"/>
      <c r="E102" s="57"/>
      <c r="F102" s="58"/>
      <c r="G102" s="17">
        <v>757.52</v>
      </c>
      <c r="H102" s="17">
        <v>60.6</v>
      </c>
      <c r="I102" s="17">
        <v>818.12</v>
      </c>
      <c r="J102" s="6"/>
      <c r="K102" s="6"/>
      <c r="L102" s="6"/>
    </row>
    <row r="103" spans="1:12" ht="15" customHeight="1" x14ac:dyDescent="0.25">
      <c r="A103" s="39">
        <v>17</v>
      </c>
      <c r="B103" s="42" t="s">
        <v>52</v>
      </c>
      <c r="C103" s="43"/>
      <c r="D103" s="14" t="s">
        <v>21</v>
      </c>
      <c r="E103" s="44" t="s">
        <v>50</v>
      </c>
      <c r="F103" s="3" t="s">
        <v>41</v>
      </c>
      <c r="G103" s="47">
        <v>757.52</v>
      </c>
      <c r="H103" s="50">
        <v>60.6</v>
      </c>
      <c r="I103" s="53">
        <v>818.12</v>
      </c>
      <c r="J103" s="18">
        <v>0</v>
      </c>
      <c r="K103" s="6" t="str">
        <f>IF(OR(J103=0,J103=1),"",1)</f>
        <v/>
      </c>
      <c r="L103" s="6" t="str">
        <f>IF(B103="",1,"")</f>
        <v/>
      </c>
    </row>
    <row r="104" spans="1:12" ht="25.5" customHeight="1" x14ac:dyDescent="0.25">
      <c r="A104" s="40"/>
      <c r="B104" s="36" t="s">
        <v>71</v>
      </c>
      <c r="C104" s="37"/>
      <c r="D104" s="38"/>
      <c r="E104" s="45"/>
      <c r="F104" s="4" t="s">
        <v>41</v>
      </c>
      <c r="G104" s="48"/>
      <c r="H104" s="51"/>
      <c r="I104" s="54"/>
      <c r="J104" s="18">
        <v>0</v>
      </c>
      <c r="K104" s="6" t="str">
        <f>IF(OR(J104=0,J104=1),"",1)</f>
        <v/>
      </c>
      <c r="L104" s="6" t="str">
        <f>IF(AND(F104="",G104=""),1,"")</f>
        <v/>
      </c>
    </row>
    <row r="105" spans="1:12" ht="15" customHeight="1" x14ac:dyDescent="0.25">
      <c r="A105" s="41"/>
      <c r="B105" s="22" t="s">
        <v>102</v>
      </c>
      <c r="C105" s="23"/>
      <c r="D105" s="2" t="s">
        <v>76</v>
      </c>
      <c r="E105" s="46"/>
      <c r="F105" s="5" t="s">
        <v>103</v>
      </c>
      <c r="G105" s="49"/>
      <c r="H105" s="52"/>
      <c r="I105" s="55"/>
      <c r="J105" s="18">
        <v>0</v>
      </c>
      <c r="K105" s="6" t="str">
        <f>IF(OR(J105=0,J105=1),"",1)</f>
        <v/>
      </c>
      <c r="L105" s="6" t="str">
        <f>IF(AND(F105="",G105=""),1,"")</f>
        <v/>
      </c>
    </row>
    <row r="106" spans="1:12" ht="12.75" hidden="1" customHeight="1" x14ac:dyDescent="0.25">
      <c r="A106" s="7"/>
      <c r="B106" s="19">
        <v>0</v>
      </c>
      <c r="C106" s="59" t="s">
        <v>112</v>
      </c>
      <c r="D106" s="60"/>
      <c r="E106" s="60"/>
      <c r="F106" s="61"/>
      <c r="G106" s="20">
        <v>757.52</v>
      </c>
      <c r="H106" s="21">
        <v>60.6</v>
      </c>
      <c r="I106" s="20">
        <v>818.12</v>
      </c>
      <c r="J106" s="18">
        <v>0</v>
      </c>
      <c r="K106" s="16">
        <f>IF(J106=0,1,"")</f>
        <v>1</v>
      </c>
      <c r="L106" s="6" t="str">
        <f>IF(AND(F106="",G106=""),1,"")</f>
        <v/>
      </c>
    </row>
    <row r="107" spans="1:12" ht="12.75" hidden="1" customHeight="1" x14ac:dyDescent="0.25">
      <c r="A107" s="56" t="s">
        <v>21</v>
      </c>
      <c r="B107" s="57"/>
      <c r="C107" s="57"/>
      <c r="D107" s="57"/>
      <c r="E107" s="57"/>
      <c r="F107" s="58"/>
      <c r="G107" s="17">
        <v>4070.54</v>
      </c>
      <c r="H107" s="17">
        <v>936.22</v>
      </c>
      <c r="I107" s="17">
        <v>5006.76</v>
      </c>
      <c r="J107" s="6"/>
      <c r="K107" s="6"/>
      <c r="L107" s="6"/>
    </row>
    <row r="108" spans="1:12" ht="15" customHeight="1" x14ac:dyDescent="0.25">
      <c r="A108" s="39">
        <v>18</v>
      </c>
      <c r="B108" s="42" t="s">
        <v>53</v>
      </c>
      <c r="C108" s="43"/>
      <c r="D108" s="14" t="s">
        <v>21</v>
      </c>
      <c r="E108" s="44" t="s">
        <v>54</v>
      </c>
      <c r="F108" s="3" t="s">
        <v>55</v>
      </c>
      <c r="G108" s="47">
        <v>4070.54</v>
      </c>
      <c r="H108" s="50">
        <v>936.22</v>
      </c>
      <c r="I108" s="53">
        <v>5006.76</v>
      </c>
      <c r="J108" s="18">
        <v>0</v>
      </c>
      <c r="K108" s="6" t="str">
        <f>IF(OR(J108=0,J108=1),"",1)</f>
        <v/>
      </c>
      <c r="L108" s="6" t="str">
        <f>IF(B108="",1,"")</f>
        <v/>
      </c>
    </row>
    <row r="109" spans="1:12" ht="25.5" customHeight="1" x14ac:dyDescent="0.25">
      <c r="A109" s="40"/>
      <c r="B109" s="36" t="s">
        <v>72</v>
      </c>
      <c r="C109" s="37"/>
      <c r="D109" s="38"/>
      <c r="E109" s="45"/>
      <c r="F109" s="4" t="s">
        <v>51</v>
      </c>
      <c r="G109" s="48"/>
      <c r="H109" s="51"/>
      <c r="I109" s="54"/>
      <c r="J109" s="18">
        <v>0</v>
      </c>
      <c r="K109" s="6" t="str">
        <f>IF(OR(J109=0,J109=1),"",1)</f>
        <v/>
      </c>
      <c r="L109" s="6" t="str">
        <f>IF(AND(F109="",G109=""),1,"")</f>
        <v/>
      </c>
    </row>
    <row r="110" spans="1:12" ht="15" customHeight="1" x14ac:dyDescent="0.25">
      <c r="A110" s="41"/>
      <c r="B110" s="22" t="s">
        <v>104</v>
      </c>
      <c r="C110" s="23"/>
      <c r="D110" s="2" t="s">
        <v>76</v>
      </c>
      <c r="E110" s="46"/>
      <c r="F110" s="5" t="s">
        <v>105</v>
      </c>
      <c r="G110" s="49"/>
      <c r="H110" s="52"/>
      <c r="I110" s="55"/>
      <c r="J110" s="18">
        <v>0</v>
      </c>
      <c r="K110" s="6" t="str">
        <f>IF(OR(J110=0,J110=1),"",1)</f>
        <v/>
      </c>
      <c r="L110" s="6" t="str">
        <f>IF(AND(F110="",G110=""),1,"")</f>
        <v/>
      </c>
    </row>
    <row r="111" spans="1:12" ht="12.75" hidden="1" customHeight="1" x14ac:dyDescent="0.25">
      <c r="A111" s="7"/>
      <c r="B111" s="19">
        <v>0</v>
      </c>
      <c r="C111" s="59" t="s">
        <v>104</v>
      </c>
      <c r="D111" s="60"/>
      <c r="E111" s="60"/>
      <c r="F111" s="61"/>
      <c r="G111" s="20">
        <v>4070.54</v>
      </c>
      <c r="H111" s="21">
        <v>936.22</v>
      </c>
      <c r="I111" s="20">
        <v>5006.76</v>
      </c>
      <c r="J111" s="18">
        <v>0</v>
      </c>
      <c r="K111" s="16">
        <f>IF(J111=0,1,"")</f>
        <v>1</v>
      </c>
      <c r="L111" s="6" t="str">
        <f>IF(AND(F111="",G111=""),1,"")</f>
        <v/>
      </c>
    </row>
    <row r="112" spans="1:12" ht="12.75" hidden="1" customHeight="1" x14ac:dyDescent="0.25">
      <c r="A112" s="56" t="s">
        <v>21</v>
      </c>
      <c r="B112" s="57"/>
      <c r="C112" s="57"/>
      <c r="D112" s="57"/>
      <c r="E112" s="57"/>
      <c r="F112" s="58"/>
      <c r="G112" s="17">
        <v>150</v>
      </c>
      <c r="H112" s="17">
        <v>0</v>
      </c>
      <c r="I112" s="17">
        <v>150</v>
      </c>
      <c r="J112" s="6"/>
      <c r="K112" s="6"/>
      <c r="L112" s="6"/>
    </row>
    <row r="113" spans="1:12" ht="15" customHeight="1" x14ac:dyDescent="0.25">
      <c r="A113" s="39">
        <v>19</v>
      </c>
      <c r="B113" s="42" t="s">
        <v>56</v>
      </c>
      <c r="C113" s="43"/>
      <c r="D113" s="14" t="s">
        <v>21</v>
      </c>
      <c r="E113" s="44" t="s">
        <v>54</v>
      </c>
      <c r="F113" s="3" t="s">
        <v>50</v>
      </c>
      <c r="G113" s="47">
        <v>150</v>
      </c>
      <c r="H113" s="50">
        <v>0</v>
      </c>
      <c r="I113" s="53">
        <v>150</v>
      </c>
      <c r="J113" s="18">
        <v>0</v>
      </c>
      <c r="K113" s="6" t="str">
        <f>IF(OR(J113=0,J113=1),"",1)</f>
        <v/>
      </c>
      <c r="L113" s="6" t="str">
        <f>IF(B113="",1,"")</f>
        <v/>
      </c>
    </row>
    <row r="114" spans="1:12" ht="25.5" customHeight="1" x14ac:dyDescent="0.25">
      <c r="A114" s="40"/>
      <c r="B114" s="36" t="s">
        <v>73</v>
      </c>
      <c r="C114" s="37"/>
      <c r="D114" s="38"/>
      <c r="E114" s="45"/>
      <c r="F114" s="4" t="s">
        <v>51</v>
      </c>
      <c r="G114" s="48"/>
      <c r="H114" s="51"/>
      <c r="I114" s="54"/>
      <c r="J114" s="18">
        <v>0</v>
      </c>
      <c r="K114" s="6" t="str">
        <f>IF(OR(J114=0,J114=1),"",1)</f>
        <v/>
      </c>
      <c r="L114" s="6" t="str">
        <f>IF(AND(F114="",G114=""),1,"")</f>
        <v/>
      </c>
    </row>
    <row r="115" spans="1:12" ht="15" customHeight="1" x14ac:dyDescent="0.25">
      <c r="A115" s="41"/>
      <c r="B115" s="22" t="s">
        <v>106</v>
      </c>
      <c r="C115" s="23"/>
      <c r="D115" s="2" t="s">
        <v>76</v>
      </c>
      <c r="E115" s="46"/>
      <c r="F115" s="5" t="s">
        <v>58</v>
      </c>
      <c r="G115" s="49"/>
      <c r="H115" s="52"/>
      <c r="I115" s="55"/>
      <c r="J115" s="18">
        <v>0</v>
      </c>
      <c r="K115" s="6" t="str">
        <f>IF(OR(J115=0,J115=1),"",1)</f>
        <v/>
      </c>
      <c r="L115" s="6" t="str">
        <f>IF(AND(F115="",G115=""),1,"")</f>
        <v/>
      </c>
    </row>
    <row r="116" spans="1:12" ht="12.75" hidden="1" customHeight="1" x14ac:dyDescent="0.25">
      <c r="A116" s="7"/>
      <c r="B116" s="19">
        <v>0</v>
      </c>
      <c r="C116" s="59" t="s">
        <v>113</v>
      </c>
      <c r="D116" s="60"/>
      <c r="E116" s="60"/>
      <c r="F116" s="61"/>
      <c r="G116" s="20">
        <v>150</v>
      </c>
      <c r="H116" s="21">
        <v>0</v>
      </c>
      <c r="I116" s="20">
        <v>150</v>
      </c>
      <c r="J116" s="18">
        <v>0</v>
      </c>
      <c r="K116" s="16">
        <f>IF(J116=0,1,"")</f>
        <v>1</v>
      </c>
      <c r="L116" s="6" t="str">
        <f>IF(AND(F116="",G116=""),1,"")</f>
        <v/>
      </c>
    </row>
    <row r="117" spans="1:12" ht="12.75" hidden="1" customHeight="1" x14ac:dyDescent="0.25">
      <c r="A117" s="56" t="s">
        <v>21</v>
      </c>
      <c r="B117" s="57"/>
      <c r="C117" s="57"/>
      <c r="D117" s="57"/>
      <c r="E117" s="57"/>
      <c r="F117" s="58"/>
      <c r="G117" s="17">
        <v>357.3</v>
      </c>
      <c r="H117" s="17">
        <v>82.18</v>
      </c>
      <c r="I117" s="17">
        <v>439.48</v>
      </c>
      <c r="J117" s="6"/>
      <c r="K117" s="6"/>
      <c r="L117" s="6"/>
    </row>
    <row r="118" spans="1:12" ht="15" customHeight="1" x14ac:dyDescent="0.25">
      <c r="A118" s="39">
        <v>20</v>
      </c>
      <c r="B118" s="42" t="s">
        <v>57</v>
      </c>
      <c r="C118" s="43"/>
      <c r="D118" s="14" t="s">
        <v>21</v>
      </c>
      <c r="E118" s="44" t="s">
        <v>58</v>
      </c>
      <c r="F118" s="3" t="s">
        <v>59</v>
      </c>
      <c r="G118" s="47">
        <v>357.3</v>
      </c>
      <c r="H118" s="50">
        <v>82.18</v>
      </c>
      <c r="I118" s="53">
        <v>439.48</v>
      </c>
      <c r="J118" s="18">
        <v>0</v>
      </c>
      <c r="K118" s="6" t="str">
        <f>IF(OR(J118=0,J118=1),"",1)</f>
        <v/>
      </c>
      <c r="L118" s="6" t="str">
        <f>IF(B118="",1,"")</f>
        <v/>
      </c>
    </row>
    <row r="119" spans="1:12" ht="15" customHeight="1" x14ac:dyDescent="0.25">
      <c r="A119" s="40"/>
      <c r="B119" s="36" t="s">
        <v>74</v>
      </c>
      <c r="C119" s="37"/>
      <c r="D119" s="38"/>
      <c r="E119" s="45"/>
      <c r="F119" s="4" t="s">
        <v>41</v>
      </c>
      <c r="G119" s="48"/>
      <c r="H119" s="51"/>
      <c r="I119" s="54"/>
      <c r="J119" s="18">
        <v>0</v>
      </c>
      <c r="K119" s="6" t="str">
        <f>IF(OR(J119=0,J119=1),"",1)</f>
        <v/>
      </c>
      <c r="L119" s="6" t="str">
        <f>IF(AND(F119="",G119=""),1,"")</f>
        <v/>
      </c>
    </row>
    <row r="120" spans="1:12" ht="15" customHeight="1" x14ac:dyDescent="0.25">
      <c r="A120" s="41"/>
      <c r="B120" s="22" t="s">
        <v>107</v>
      </c>
      <c r="C120" s="23"/>
      <c r="D120" s="2" t="s">
        <v>76</v>
      </c>
      <c r="E120" s="46"/>
      <c r="F120" s="5" t="s">
        <v>108</v>
      </c>
      <c r="G120" s="49"/>
      <c r="H120" s="52"/>
      <c r="I120" s="55"/>
      <c r="J120" s="18">
        <v>0</v>
      </c>
      <c r="K120" s="6" t="str">
        <f>IF(OR(J120=0,J120=1),"",1)</f>
        <v/>
      </c>
      <c r="L120" s="6" t="str">
        <f>IF(AND(F120="",G120=""),1,"")</f>
        <v/>
      </c>
    </row>
    <row r="121" spans="1:12" ht="12.75" hidden="1" customHeight="1" x14ac:dyDescent="0.25">
      <c r="A121" s="7"/>
      <c r="B121" s="19">
        <v>0</v>
      </c>
      <c r="C121" s="59" t="s">
        <v>107</v>
      </c>
      <c r="D121" s="60"/>
      <c r="E121" s="60"/>
      <c r="F121" s="61"/>
      <c r="G121" s="20">
        <v>357.3</v>
      </c>
      <c r="H121" s="21">
        <v>82.18</v>
      </c>
      <c r="I121" s="20">
        <v>439.48</v>
      </c>
      <c r="J121" s="18">
        <v>0</v>
      </c>
      <c r="K121" s="16">
        <f>IF(J121=0,1,"")</f>
        <v>1</v>
      </c>
      <c r="L121" s="6" t="str">
        <f>IF(AND(F121="",G121=""),1,"")</f>
        <v/>
      </c>
    </row>
    <row r="122" spans="1:12" ht="15" customHeight="1" x14ac:dyDescent="0.25">
      <c r="A122" s="24" t="s">
        <v>11</v>
      </c>
      <c r="B122" s="25"/>
      <c r="C122" s="25"/>
      <c r="D122" s="25"/>
      <c r="E122" s="26"/>
      <c r="F122" s="35" t="s">
        <v>8</v>
      </c>
      <c r="G122" s="35"/>
      <c r="H122" s="33">
        <v>8263.6200000000008</v>
      </c>
      <c r="I122" s="33"/>
    </row>
    <row r="123" spans="1:12" ht="15" customHeight="1" x14ac:dyDescent="0.25">
      <c r="A123" s="27"/>
      <c r="B123" s="28"/>
      <c r="C123" s="28"/>
      <c r="D123" s="28"/>
      <c r="E123" s="29"/>
      <c r="F123" s="35" t="s">
        <v>9</v>
      </c>
      <c r="G123" s="35"/>
      <c r="H123" s="33">
        <v>1741.07</v>
      </c>
      <c r="I123" s="33"/>
    </row>
    <row r="124" spans="1:12" ht="15" customHeight="1" x14ac:dyDescent="0.25">
      <c r="A124" s="30"/>
      <c r="B124" s="31"/>
      <c r="C124" s="31"/>
      <c r="D124" s="31"/>
      <c r="E124" s="32"/>
      <c r="F124" s="35" t="s">
        <v>10</v>
      </c>
      <c r="G124" s="35"/>
      <c r="H124" s="33">
        <v>10004.69</v>
      </c>
      <c r="I124" s="33"/>
    </row>
    <row r="125" spans="1:12" ht="15" customHeight="1" x14ac:dyDescent="0.25"/>
    <row r="126" spans="1:12" ht="4.5" hidden="1" customHeight="1" x14ac:dyDescent="0.25">
      <c r="A126" s="24" t="s">
        <v>13</v>
      </c>
      <c r="B126" s="25"/>
      <c r="C126" s="25"/>
      <c r="D126" s="25"/>
      <c r="E126" s="26"/>
      <c r="F126" s="35" t="s">
        <v>8</v>
      </c>
      <c r="G126" s="35"/>
      <c r="H126" s="33">
        <v>0</v>
      </c>
      <c r="I126" s="34"/>
    </row>
    <row r="127" spans="1:12" ht="4.5" hidden="1" customHeight="1" x14ac:dyDescent="0.25">
      <c r="A127" s="27"/>
      <c r="B127" s="28"/>
      <c r="C127" s="28"/>
      <c r="D127" s="28"/>
      <c r="E127" s="29"/>
      <c r="F127" s="35" t="s">
        <v>9</v>
      </c>
      <c r="G127" s="35"/>
      <c r="H127" s="33">
        <v>0</v>
      </c>
      <c r="I127" s="34"/>
    </row>
    <row r="128" spans="1:12" ht="4.5" hidden="1" customHeight="1" x14ac:dyDescent="0.25">
      <c r="A128" s="30"/>
      <c r="B128" s="31"/>
      <c r="C128" s="31"/>
      <c r="D128" s="31"/>
      <c r="E128" s="32"/>
      <c r="F128" s="35" t="s">
        <v>10</v>
      </c>
      <c r="G128" s="35"/>
      <c r="H128" s="33">
        <v>0</v>
      </c>
      <c r="I128" s="34"/>
    </row>
  </sheetData>
  <mergeCells count="242">
    <mergeCell ref="A10:I10"/>
    <mergeCell ref="A9:I9"/>
    <mergeCell ref="A3:I3"/>
    <mergeCell ref="A4:I4"/>
    <mergeCell ref="A6:I6"/>
    <mergeCell ref="A7:I7"/>
    <mergeCell ref="A8:I8"/>
    <mergeCell ref="A5:I5"/>
    <mergeCell ref="A12:I12"/>
    <mergeCell ref="A13:A15"/>
    <mergeCell ref="G13:G16"/>
    <mergeCell ref="H13:H16"/>
    <mergeCell ref="I13:I16"/>
    <mergeCell ref="B13:C13"/>
    <mergeCell ref="A122:E124"/>
    <mergeCell ref="C21:F21"/>
    <mergeCell ref="E13:E15"/>
    <mergeCell ref="B14:D14"/>
    <mergeCell ref="B15:C15"/>
    <mergeCell ref="C16:F16"/>
    <mergeCell ref="C26:F26"/>
    <mergeCell ref="C31:F31"/>
    <mergeCell ref="C36:F36"/>
    <mergeCell ref="C41:F41"/>
    <mergeCell ref="C46:F46"/>
    <mergeCell ref="C51:F51"/>
    <mergeCell ref="C56:F56"/>
    <mergeCell ref="C61:F61"/>
    <mergeCell ref="C66:F66"/>
    <mergeCell ref="C71:F71"/>
    <mergeCell ref="C76:F76"/>
    <mergeCell ref="C81:F81"/>
    <mergeCell ref="C86:F86"/>
    <mergeCell ref="C116:F116"/>
    <mergeCell ref="C121:F121"/>
    <mergeCell ref="A17:F17"/>
    <mergeCell ref="A22:F22"/>
    <mergeCell ref="A27:F27"/>
    <mergeCell ref="A32:F32"/>
    <mergeCell ref="A37:F37"/>
    <mergeCell ref="A42:F42"/>
    <mergeCell ref="A47:F47"/>
    <mergeCell ref="A52:F52"/>
    <mergeCell ref="A57:F57"/>
    <mergeCell ref="A62:F62"/>
    <mergeCell ref="A67:F67"/>
    <mergeCell ref="A72:F72"/>
    <mergeCell ref="A77:F77"/>
    <mergeCell ref="A82:F82"/>
    <mergeCell ref="A87:F87"/>
    <mergeCell ref="A92:F92"/>
    <mergeCell ref="A97:F97"/>
    <mergeCell ref="A117:F117"/>
    <mergeCell ref="A18:A20"/>
    <mergeCell ref="B18:C18"/>
    <mergeCell ref="E18:E20"/>
    <mergeCell ref="G18:G20"/>
    <mergeCell ref="H18:H20"/>
    <mergeCell ref="A33:A35"/>
    <mergeCell ref="B33:C33"/>
    <mergeCell ref="E33:E35"/>
    <mergeCell ref="G33:G35"/>
    <mergeCell ref="H33:H35"/>
    <mergeCell ref="A48:A50"/>
    <mergeCell ref="B48:C48"/>
    <mergeCell ref="E48:E50"/>
    <mergeCell ref="G48:G50"/>
    <mergeCell ref="H48:H50"/>
    <mergeCell ref="A63:A65"/>
    <mergeCell ref="B63:C63"/>
    <mergeCell ref="E63:E65"/>
    <mergeCell ref="G63:G65"/>
    <mergeCell ref="H63:H65"/>
    <mergeCell ref="C91:F91"/>
    <mergeCell ref="C96:F96"/>
    <mergeCell ref="C101:F101"/>
    <mergeCell ref="I18:I20"/>
    <mergeCell ref="A23:A25"/>
    <mergeCell ref="B23:C23"/>
    <mergeCell ref="E23:E25"/>
    <mergeCell ref="G23:G25"/>
    <mergeCell ref="H23:H25"/>
    <mergeCell ref="I23:I25"/>
    <mergeCell ref="A28:A30"/>
    <mergeCell ref="B28:C28"/>
    <mergeCell ref="E28:E30"/>
    <mergeCell ref="G28:G30"/>
    <mergeCell ref="H28:H30"/>
    <mergeCell ref="I28:I30"/>
    <mergeCell ref="I33:I35"/>
    <mergeCell ref="A38:A40"/>
    <mergeCell ref="B38:C38"/>
    <mergeCell ref="E38:E40"/>
    <mergeCell ref="G38:G40"/>
    <mergeCell ref="H38:H40"/>
    <mergeCell ref="I38:I40"/>
    <mergeCell ref="A43:A45"/>
    <mergeCell ref="B43:C43"/>
    <mergeCell ref="E43:E45"/>
    <mergeCell ref="G43:G45"/>
    <mergeCell ref="H43:H45"/>
    <mergeCell ref="I43:I45"/>
    <mergeCell ref="I48:I50"/>
    <mergeCell ref="A53:A55"/>
    <mergeCell ref="B53:C53"/>
    <mergeCell ref="E53:E55"/>
    <mergeCell ref="G53:G55"/>
    <mergeCell ref="H53:H55"/>
    <mergeCell ref="I53:I55"/>
    <mergeCell ref="A58:A60"/>
    <mergeCell ref="B58:C58"/>
    <mergeCell ref="E58:E60"/>
    <mergeCell ref="G58:G60"/>
    <mergeCell ref="H58:H60"/>
    <mergeCell ref="I58:I60"/>
    <mergeCell ref="I63:I65"/>
    <mergeCell ref="A68:A70"/>
    <mergeCell ref="B68:C68"/>
    <mergeCell ref="E68:E70"/>
    <mergeCell ref="G68:G70"/>
    <mergeCell ref="H68:H70"/>
    <mergeCell ref="I68:I70"/>
    <mergeCell ref="A73:A75"/>
    <mergeCell ref="B73:C73"/>
    <mergeCell ref="E73:E75"/>
    <mergeCell ref="G73:G75"/>
    <mergeCell ref="H73:H75"/>
    <mergeCell ref="I73:I75"/>
    <mergeCell ref="E78:E80"/>
    <mergeCell ref="G78:G80"/>
    <mergeCell ref="H78:H80"/>
    <mergeCell ref="I78:I80"/>
    <mergeCell ref="A83:A85"/>
    <mergeCell ref="B83:C83"/>
    <mergeCell ref="E83:E85"/>
    <mergeCell ref="G83:G85"/>
    <mergeCell ref="H83:H85"/>
    <mergeCell ref="I83:I85"/>
    <mergeCell ref="E88:E90"/>
    <mergeCell ref="G88:G90"/>
    <mergeCell ref="H88:H90"/>
    <mergeCell ref="I88:I90"/>
    <mergeCell ref="A93:A95"/>
    <mergeCell ref="B93:C93"/>
    <mergeCell ref="E93:E95"/>
    <mergeCell ref="G93:G95"/>
    <mergeCell ref="H93:H95"/>
    <mergeCell ref="I93:I95"/>
    <mergeCell ref="E98:E100"/>
    <mergeCell ref="G98:G100"/>
    <mergeCell ref="H98:H100"/>
    <mergeCell ref="I98:I100"/>
    <mergeCell ref="A103:A105"/>
    <mergeCell ref="B103:C103"/>
    <mergeCell ref="E103:E105"/>
    <mergeCell ref="G103:G105"/>
    <mergeCell ref="H103:H105"/>
    <mergeCell ref="I103:I105"/>
    <mergeCell ref="A102:F102"/>
    <mergeCell ref="E108:E110"/>
    <mergeCell ref="G108:G110"/>
    <mergeCell ref="H108:H110"/>
    <mergeCell ref="I108:I110"/>
    <mergeCell ref="A113:A115"/>
    <mergeCell ref="B113:C113"/>
    <mergeCell ref="E113:E115"/>
    <mergeCell ref="G113:G115"/>
    <mergeCell ref="H113:H115"/>
    <mergeCell ref="I113:I115"/>
    <mergeCell ref="B109:D109"/>
    <mergeCell ref="B114:D114"/>
    <mergeCell ref="A112:F112"/>
    <mergeCell ref="C111:F111"/>
    <mergeCell ref="B74:D74"/>
    <mergeCell ref="B79:D79"/>
    <mergeCell ref="B84:D84"/>
    <mergeCell ref="B89:D89"/>
    <mergeCell ref="B94:D94"/>
    <mergeCell ref="B99:D99"/>
    <mergeCell ref="B104:D104"/>
    <mergeCell ref="A108:A110"/>
    <mergeCell ref="B108:C108"/>
    <mergeCell ref="A98:A100"/>
    <mergeCell ref="B98:C98"/>
    <mergeCell ref="A88:A90"/>
    <mergeCell ref="B88:C88"/>
    <mergeCell ref="A78:A80"/>
    <mergeCell ref="B78:C78"/>
    <mergeCell ref="A107:F107"/>
    <mergeCell ref="C106:F106"/>
    <mergeCell ref="B19:D19"/>
    <mergeCell ref="B24:D24"/>
    <mergeCell ref="B29:D29"/>
    <mergeCell ref="B34:D34"/>
    <mergeCell ref="B39:D39"/>
    <mergeCell ref="B44:D44"/>
    <mergeCell ref="B49:D49"/>
    <mergeCell ref="B54:D54"/>
    <mergeCell ref="B59:D59"/>
    <mergeCell ref="B119:D119"/>
    <mergeCell ref="B20:C20"/>
    <mergeCell ref="B25:C25"/>
    <mergeCell ref="B30:C30"/>
    <mergeCell ref="B35:C35"/>
    <mergeCell ref="B40:C40"/>
    <mergeCell ref="B45:C45"/>
    <mergeCell ref="B50:C50"/>
    <mergeCell ref="B55:C55"/>
    <mergeCell ref="B60:C60"/>
    <mergeCell ref="B65:C65"/>
    <mergeCell ref="B70:C70"/>
    <mergeCell ref="B75:C75"/>
    <mergeCell ref="B80:C80"/>
    <mergeCell ref="B85:C85"/>
    <mergeCell ref="B90:C90"/>
    <mergeCell ref="B95:C95"/>
    <mergeCell ref="B100:C100"/>
    <mergeCell ref="B105:C105"/>
    <mergeCell ref="B110:C110"/>
    <mergeCell ref="B115:C115"/>
    <mergeCell ref="B118:C118"/>
    <mergeCell ref="B64:D64"/>
    <mergeCell ref="B69:D69"/>
    <mergeCell ref="B120:C120"/>
    <mergeCell ref="A126:E128"/>
    <mergeCell ref="H128:I128"/>
    <mergeCell ref="F128:G128"/>
    <mergeCell ref="H126:I126"/>
    <mergeCell ref="H127:I127"/>
    <mergeCell ref="F126:G126"/>
    <mergeCell ref="F127:G127"/>
    <mergeCell ref="F122:G122"/>
    <mergeCell ref="H122:I122"/>
    <mergeCell ref="F123:G123"/>
    <mergeCell ref="H123:I123"/>
    <mergeCell ref="F124:G124"/>
    <mergeCell ref="H124:I124"/>
    <mergeCell ref="A118:A120"/>
    <mergeCell ref="E118:E120"/>
    <mergeCell ref="G118:G120"/>
    <mergeCell ref="H118:H120"/>
    <mergeCell ref="I118:I120"/>
  </mergeCells>
  <pageMargins left="0.23622047244094499" right="0.23622047244094499" top="0.59055118110236204" bottom="0.78740157480314998" header="0.5" footer="0.27559055118110198"/>
  <pageSetup fitToHeight="0" orientation="portrait"/>
  <headerFooter>
    <oddFooter>&amp;L
&amp;"Calibri"&amp;7Finanse VULCAN wersja 25.02.0002.40476, VULCAN sp. z o.o., licencja: kielce, Miasto Kielce ul. Rynek 1 25-519 Kielce&amp;C&amp;"Calibri"&amp;8Strona &amp;P z &amp;N
&amp;R
&amp;"Calibri"&amp;7</oddFooter>
  </headerFooter>
  <ignoredErrors>
    <ignoredError sqref="A1:M2 A4:M4 B3:M3 A6:M6 B5:M5 A8:M128 B7:M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Wydruk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Dokumenty zakupu</dc:title>
  <dc:creator>Finanse VULCAN wersja 25.02.0002.40476</dc:creator>
  <cp:lastModifiedBy>Admin</cp:lastModifiedBy>
  <cp:lastPrinted>2016-09-01T06:17:35Z</cp:lastPrinted>
  <dcterms:created xsi:type="dcterms:W3CDTF">2016-05-02T23:07:55Z</dcterms:created>
  <dcterms:modified xsi:type="dcterms:W3CDTF">2025-07-28T06:42:36Z</dcterms:modified>
</cp:coreProperties>
</file>