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rta\Qsync\Laptop\Desktop\"/>
    </mc:Choice>
  </mc:AlternateContent>
  <xr:revisionPtr revIDLastSave="0" documentId="8_{D8D86A48-3EAA-417E-AD4C-DA68A97E12E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Wydruk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1" i="9" l="1"/>
  <c r="K271" i="9"/>
  <c r="L270" i="9"/>
  <c r="K270" i="9"/>
  <c r="L269" i="9"/>
  <c r="K269" i="9"/>
  <c r="L268" i="9"/>
  <c r="K268" i="9"/>
  <c r="L266" i="9"/>
  <c r="K266" i="9"/>
  <c r="L265" i="9"/>
  <c r="K265" i="9"/>
  <c r="L264" i="9"/>
  <c r="K264" i="9"/>
  <c r="L263" i="9"/>
  <c r="K263" i="9"/>
  <c r="L261" i="9"/>
  <c r="K261" i="9"/>
  <c r="L260" i="9"/>
  <c r="K260" i="9"/>
  <c r="L259" i="9"/>
  <c r="K259" i="9"/>
  <c r="L258" i="9"/>
  <c r="K258" i="9"/>
  <c r="L256" i="9"/>
  <c r="K256" i="9"/>
  <c r="L255" i="9"/>
  <c r="K255" i="9"/>
  <c r="L254" i="9"/>
  <c r="K254" i="9"/>
  <c r="L253" i="9"/>
  <c r="K253" i="9"/>
  <c r="L251" i="9"/>
  <c r="K251" i="9"/>
  <c r="L250" i="9"/>
  <c r="K250" i="9"/>
  <c r="L249" i="9"/>
  <c r="K249" i="9"/>
  <c r="L248" i="9"/>
  <c r="K248" i="9"/>
  <c r="L246" i="9"/>
  <c r="K246" i="9"/>
  <c r="L245" i="9"/>
  <c r="K245" i="9"/>
  <c r="L244" i="9"/>
  <c r="K244" i="9"/>
  <c r="L243" i="9"/>
  <c r="K243" i="9"/>
  <c r="L241" i="9"/>
  <c r="K241" i="9"/>
  <c r="L240" i="9"/>
  <c r="K240" i="9"/>
  <c r="L239" i="9"/>
  <c r="K239" i="9"/>
  <c r="L238" i="9"/>
  <c r="K238" i="9"/>
  <c r="L236" i="9"/>
  <c r="K236" i="9"/>
  <c r="L235" i="9"/>
  <c r="K235" i="9"/>
  <c r="L234" i="9"/>
  <c r="K234" i="9"/>
  <c r="L233" i="9"/>
  <c r="K233" i="9"/>
  <c r="L231" i="9"/>
  <c r="K231" i="9"/>
  <c r="L230" i="9"/>
  <c r="K230" i="9"/>
  <c r="L229" i="9"/>
  <c r="K229" i="9"/>
  <c r="L228" i="9"/>
  <c r="K228" i="9"/>
  <c r="L226" i="9"/>
  <c r="K226" i="9"/>
  <c r="L225" i="9"/>
  <c r="K225" i="9"/>
  <c r="L224" i="9"/>
  <c r="K224" i="9"/>
  <c r="L223" i="9"/>
  <c r="K223" i="9"/>
  <c r="L221" i="9"/>
  <c r="K221" i="9"/>
  <c r="L220" i="9"/>
  <c r="K220" i="9"/>
  <c r="L219" i="9"/>
  <c r="K219" i="9"/>
  <c r="L218" i="9"/>
  <c r="K218" i="9"/>
  <c r="L216" i="9"/>
  <c r="K216" i="9"/>
  <c r="L215" i="9"/>
  <c r="K215" i="9"/>
  <c r="L214" i="9"/>
  <c r="K214" i="9"/>
  <c r="L213" i="9"/>
  <c r="K213" i="9"/>
  <c r="L211" i="9"/>
  <c r="K211" i="9"/>
  <c r="L210" i="9"/>
  <c r="K210" i="9"/>
  <c r="L209" i="9"/>
  <c r="K209" i="9"/>
  <c r="L208" i="9"/>
  <c r="K208" i="9"/>
  <c r="L206" i="9"/>
  <c r="K206" i="9"/>
  <c r="L205" i="9"/>
  <c r="K205" i="9"/>
  <c r="L204" i="9"/>
  <c r="K204" i="9"/>
  <c r="L203" i="9"/>
  <c r="K203" i="9"/>
  <c r="L201" i="9"/>
  <c r="K201" i="9"/>
  <c r="L200" i="9"/>
  <c r="K200" i="9"/>
  <c r="L199" i="9"/>
  <c r="K199" i="9"/>
  <c r="L198" i="9"/>
  <c r="K198" i="9"/>
  <c r="L196" i="9"/>
  <c r="K196" i="9"/>
  <c r="L195" i="9"/>
  <c r="K195" i="9"/>
  <c r="L194" i="9"/>
  <c r="K194" i="9"/>
  <c r="L193" i="9"/>
  <c r="K193" i="9"/>
  <c r="L191" i="9"/>
  <c r="K191" i="9"/>
  <c r="L190" i="9"/>
  <c r="K190" i="9"/>
  <c r="L189" i="9"/>
  <c r="K189" i="9"/>
  <c r="L188" i="9"/>
  <c r="K188" i="9"/>
  <c r="L186" i="9"/>
  <c r="K186" i="9"/>
  <c r="L185" i="9"/>
  <c r="K185" i="9"/>
  <c r="L184" i="9"/>
  <c r="K184" i="9"/>
  <c r="L183" i="9"/>
  <c r="K183" i="9"/>
  <c r="L181" i="9"/>
  <c r="K181" i="9"/>
  <c r="L180" i="9"/>
  <c r="K180" i="9"/>
  <c r="L179" i="9"/>
  <c r="K179" i="9"/>
  <c r="L178" i="9"/>
  <c r="K178" i="9"/>
  <c r="L176" i="9"/>
  <c r="K176" i="9"/>
  <c r="L175" i="9"/>
  <c r="K175" i="9"/>
  <c r="L174" i="9"/>
  <c r="K174" i="9"/>
  <c r="L173" i="9"/>
  <c r="K173" i="9"/>
  <c r="L171" i="9"/>
  <c r="K171" i="9"/>
  <c r="L170" i="9"/>
  <c r="K170" i="9"/>
  <c r="L169" i="9"/>
  <c r="K169" i="9"/>
  <c r="L168" i="9"/>
  <c r="K168" i="9"/>
  <c r="L166" i="9"/>
  <c r="K166" i="9"/>
  <c r="L165" i="9"/>
  <c r="K165" i="9"/>
  <c r="L164" i="9"/>
  <c r="K164" i="9"/>
  <c r="L163" i="9"/>
  <c r="K163" i="9"/>
  <c r="L161" i="9"/>
  <c r="K161" i="9"/>
  <c r="L160" i="9"/>
  <c r="K160" i="9"/>
  <c r="L159" i="9"/>
  <c r="K159" i="9"/>
  <c r="L158" i="9"/>
  <c r="K158" i="9"/>
  <c r="L156" i="9"/>
  <c r="K156" i="9"/>
  <c r="L155" i="9"/>
  <c r="K155" i="9"/>
  <c r="L154" i="9"/>
  <c r="K154" i="9"/>
  <c r="L153" i="9"/>
  <c r="K153" i="9"/>
  <c r="L151" i="9"/>
  <c r="K151" i="9"/>
  <c r="L150" i="9"/>
  <c r="K150" i="9"/>
  <c r="L149" i="9"/>
  <c r="K149" i="9"/>
  <c r="L148" i="9"/>
  <c r="K148" i="9"/>
  <c r="L146" i="9"/>
  <c r="K146" i="9"/>
  <c r="L145" i="9"/>
  <c r="K145" i="9"/>
  <c r="L144" i="9"/>
  <c r="K144" i="9"/>
  <c r="L143" i="9"/>
  <c r="K143" i="9"/>
  <c r="L141" i="9"/>
  <c r="K141" i="9"/>
  <c r="L140" i="9"/>
  <c r="K140" i="9"/>
  <c r="L139" i="9"/>
  <c r="K139" i="9"/>
  <c r="L138" i="9"/>
  <c r="K138" i="9"/>
  <c r="L136" i="9"/>
  <c r="K136" i="9"/>
  <c r="L135" i="9"/>
  <c r="K135" i="9"/>
  <c r="L134" i="9"/>
  <c r="K134" i="9"/>
  <c r="L133" i="9"/>
  <c r="K133" i="9"/>
  <c r="L131" i="9"/>
  <c r="K131" i="9"/>
  <c r="L130" i="9"/>
  <c r="K130" i="9"/>
  <c r="L129" i="9"/>
  <c r="K129" i="9"/>
  <c r="L128" i="9"/>
  <c r="K128" i="9"/>
  <c r="L126" i="9"/>
  <c r="K126" i="9"/>
  <c r="L125" i="9"/>
  <c r="K125" i="9"/>
  <c r="L124" i="9"/>
  <c r="K124" i="9"/>
  <c r="L123" i="9"/>
  <c r="K123" i="9"/>
  <c r="L121" i="9"/>
  <c r="K121" i="9"/>
  <c r="L120" i="9"/>
  <c r="K120" i="9"/>
  <c r="L119" i="9"/>
  <c r="K119" i="9"/>
  <c r="L118" i="9"/>
  <c r="K118" i="9"/>
  <c r="L116" i="9"/>
  <c r="K116" i="9"/>
  <c r="L115" i="9"/>
  <c r="K115" i="9"/>
  <c r="L114" i="9"/>
  <c r="K114" i="9"/>
  <c r="L113" i="9"/>
  <c r="K113" i="9"/>
  <c r="L111" i="9"/>
  <c r="K111" i="9"/>
  <c r="L110" i="9"/>
  <c r="K110" i="9"/>
  <c r="L109" i="9"/>
  <c r="K109" i="9"/>
  <c r="L108" i="9"/>
  <c r="K108" i="9"/>
  <c r="L106" i="9"/>
  <c r="K106" i="9"/>
  <c r="L105" i="9"/>
  <c r="K105" i="9"/>
  <c r="L104" i="9"/>
  <c r="K104" i="9"/>
  <c r="L103" i="9"/>
  <c r="K103" i="9"/>
  <c r="L101" i="9"/>
  <c r="K101" i="9"/>
  <c r="L100" i="9"/>
  <c r="K100" i="9"/>
  <c r="L99" i="9"/>
  <c r="K99" i="9"/>
  <c r="L98" i="9"/>
  <c r="K98" i="9"/>
  <c r="L96" i="9"/>
  <c r="K96" i="9"/>
  <c r="L95" i="9"/>
  <c r="K95" i="9"/>
  <c r="L94" i="9"/>
  <c r="K94" i="9"/>
  <c r="L93" i="9"/>
  <c r="K93" i="9"/>
  <c r="L91" i="9"/>
  <c r="K91" i="9"/>
  <c r="L90" i="9"/>
  <c r="K90" i="9"/>
  <c r="L89" i="9"/>
  <c r="K89" i="9"/>
  <c r="L88" i="9"/>
  <c r="K88" i="9"/>
  <c r="L86" i="9"/>
  <c r="K86" i="9"/>
  <c r="L85" i="9"/>
  <c r="K85" i="9"/>
  <c r="L84" i="9"/>
  <c r="K84" i="9"/>
  <c r="L83" i="9"/>
  <c r="K83" i="9"/>
  <c r="L81" i="9"/>
  <c r="K81" i="9"/>
  <c r="L80" i="9"/>
  <c r="K80" i="9"/>
  <c r="L79" i="9"/>
  <c r="K79" i="9"/>
  <c r="L78" i="9"/>
  <c r="K78" i="9"/>
  <c r="L76" i="9"/>
  <c r="K76" i="9"/>
  <c r="L75" i="9"/>
  <c r="K75" i="9"/>
  <c r="L74" i="9"/>
  <c r="K74" i="9"/>
  <c r="L73" i="9"/>
  <c r="K73" i="9"/>
  <c r="L71" i="9"/>
  <c r="K71" i="9"/>
  <c r="L70" i="9"/>
  <c r="K70" i="9"/>
  <c r="L69" i="9"/>
  <c r="K69" i="9"/>
  <c r="L68" i="9"/>
  <c r="K68" i="9"/>
  <c r="L66" i="9"/>
  <c r="K66" i="9"/>
  <c r="L65" i="9"/>
  <c r="K65" i="9"/>
  <c r="L64" i="9"/>
  <c r="K64" i="9"/>
  <c r="L63" i="9"/>
  <c r="K63" i="9"/>
  <c r="L61" i="9"/>
  <c r="K61" i="9"/>
  <c r="L60" i="9"/>
  <c r="K60" i="9"/>
  <c r="L59" i="9"/>
  <c r="K59" i="9"/>
  <c r="L58" i="9"/>
  <c r="K58" i="9"/>
  <c r="L56" i="9"/>
  <c r="K56" i="9"/>
  <c r="L55" i="9"/>
  <c r="K55" i="9"/>
  <c r="L54" i="9"/>
  <c r="K54" i="9"/>
  <c r="L53" i="9"/>
  <c r="K53" i="9"/>
  <c r="L51" i="9"/>
  <c r="K51" i="9"/>
  <c r="L50" i="9"/>
  <c r="K50" i="9"/>
  <c r="L49" i="9"/>
  <c r="K49" i="9"/>
  <c r="L48" i="9"/>
  <c r="K48" i="9"/>
  <c r="L46" i="9"/>
  <c r="K46" i="9"/>
  <c r="L45" i="9"/>
  <c r="K45" i="9"/>
  <c r="L44" i="9"/>
  <c r="K44" i="9"/>
  <c r="L43" i="9"/>
  <c r="K43" i="9"/>
  <c r="L41" i="9"/>
  <c r="K41" i="9"/>
  <c r="L40" i="9"/>
  <c r="K40" i="9"/>
  <c r="L39" i="9"/>
  <c r="K39" i="9"/>
  <c r="L38" i="9"/>
  <c r="K38" i="9"/>
  <c r="L36" i="9"/>
  <c r="K36" i="9"/>
  <c r="L35" i="9"/>
  <c r="K35" i="9"/>
  <c r="L34" i="9"/>
  <c r="K34" i="9"/>
  <c r="L33" i="9"/>
  <c r="K33" i="9"/>
  <c r="L31" i="9"/>
  <c r="K31" i="9"/>
  <c r="L30" i="9"/>
  <c r="K30" i="9"/>
  <c r="L29" i="9"/>
  <c r="K29" i="9"/>
  <c r="L28" i="9"/>
  <c r="K28" i="9"/>
  <c r="L26" i="9"/>
  <c r="K26" i="9"/>
  <c r="L25" i="9"/>
  <c r="K25" i="9"/>
  <c r="L24" i="9"/>
  <c r="K24" i="9"/>
  <c r="L23" i="9"/>
  <c r="K23" i="9"/>
  <c r="L21" i="9"/>
  <c r="K21" i="9"/>
  <c r="L20" i="9"/>
  <c r="K20" i="9"/>
  <c r="L19" i="9"/>
  <c r="K19" i="9"/>
  <c r="L18" i="9"/>
  <c r="K18" i="9"/>
</calcChain>
</file>

<file path=xl/sharedStrings.xml><?xml version="1.0" encoding="utf-8"?>
<sst xmlns="http://schemas.openxmlformats.org/spreadsheetml/2006/main" count="580" uniqueCount="164">
  <si>
    <t>Lp.</t>
  </si>
  <si>
    <t>Nr dokumentu</t>
  </si>
  <si>
    <t>Opis dokumentu</t>
  </si>
  <si>
    <t>Kontrahent</t>
  </si>
  <si>
    <t>Typ dokumentu</t>
  </si>
  <si>
    <t>Data wyst.</t>
  </si>
  <si>
    <t>Data zak. dost.</t>
  </si>
  <si>
    <t>Termin płat.</t>
  </si>
  <si>
    <t>Wartość netto</t>
  </si>
  <si>
    <t>Kwota VAT</t>
  </si>
  <si>
    <t>Wartość brutto</t>
  </si>
  <si>
    <t>RAZEM</t>
  </si>
  <si>
    <t>Data wpływu</t>
  </si>
  <si>
    <t xml:space="preserve">RAZEM NA ZESTAWIENIU </t>
  </si>
  <si>
    <t>Brak danych spełniających kryteria zestawienia.</t>
  </si>
  <si>
    <t>Nazwa  towaru lub usługi</t>
  </si>
  <si>
    <t>HiddenColumnMark</t>
  </si>
  <si>
    <t>z datą zakończenia dostawy od: 01.09.2025 do: 30.09.2025</t>
  </si>
  <si>
    <t>Zestawienie dokumentów zakupu</t>
  </si>
  <si>
    <t>Nr dok. Pierwotnego</t>
  </si>
  <si>
    <t>Jednostka: PS16</t>
  </si>
  <si>
    <t/>
  </si>
  <si>
    <t>18/MAG/09/2025</t>
  </si>
  <si>
    <t>01.09.2025</t>
  </si>
  <si>
    <t>2181/2025</t>
  </si>
  <si>
    <t>02.09.2025</t>
  </si>
  <si>
    <t>736/2025</t>
  </si>
  <si>
    <t>03.09.2025</t>
  </si>
  <si>
    <t>23847/FO 325</t>
  </si>
  <si>
    <t>04.09.2025</t>
  </si>
  <si>
    <t>746/2025</t>
  </si>
  <si>
    <t>05.09.2025</t>
  </si>
  <si>
    <t>F/H1 /25/0124411</t>
  </si>
  <si>
    <t>FV/16/09/2025</t>
  </si>
  <si>
    <t>4252</t>
  </si>
  <si>
    <t>06.09.2025</t>
  </si>
  <si>
    <t>84/MAG/09/2025</t>
  </si>
  <si>
    <t>08.09.2025</t>
  </si>
  <si>
    <t>760/2025</t>
  </si>
  <si>
    <t>09.09.2025</t>
  </si>
  <si>
    <t>FV5274/MAG/09/2025</t>
  </si>
  <si>
    <t>2247/2025</t>
  </si>
  <si>
    <t>10.09.2025</t>
  </si>
  <si>
    <t>24527/FO 325</t>
  </si>
  <si>
    <t>11.09.2025</t>
  </si>
  <si>
    <t>F/H1/25/012689</t>
  </si>
  <si>
    <t>770/2025</t>
  </si>
  <si>
    <t>12.09.2025</t>
  </si>
  <si>
    <t>FV/55/09/2025</t>
  </si>
  <si>
    <t>4379</t>
  </si>
  <si>
    <t>13.09.2025</t>
  </si>
  <si>
    <t>184/MAG/09/2025</t>
  </si>
  <si>
    <t>16.09.2025</t>
  </si>
  <si>
    <t>780/2025</t>
  </si>
  <si>
    <t>17.09.2025</t>
  </si>
  <si>
    <t>F/11/25/075713</t>
  </si>
  <si>
    <t>17442/MG/2025</t>
  </si>
  <si>
    <t>18.09.2025</t>
  </si>
  <si>
    <t>25174/FO325</t>
  </si>
  <si>
    <t>2349/2025</t>
  </si>
  <si>
    <t>19.09.2025</t>
  </si>
  <si>
    <t>F/H1/25/013116</t>
  </si>
  <si>
    <t>FV/83/09/2025</t>
  </si>
  <si>
    <t>4505</t>
  </si>
  <si>
    <t>20.09.2025</t>
  </si>
  <si>
    <t>794/2025</t>
  </si>
  <si>
    <t>22.09.2025</t>
  </si>
  <si>
    <t>F020202509230097818</t>
  </si>
  <si>
    <t>23.09.2025</t>
  </si>
  <si>
    <t>218/25/H</t>
  </si>
  <si>
    <t>24.09.2025</t>
  </si>
  <si>
    <t>219/25H</t>
  </si>
  <si>
    <t>263/MAG/09/2025</t>
  </si>
  <si>
    <t>3958/MG/2025</t>
  </si>
  <si>
    <t>801/2025</t>
  </si>
  <si>
    <t>FA/1952/2025</t>
  </si>
  <si>
    <t>1/09/2025</t>
  </si>
  <si>
    <t>25.09.2025</t>
  </si>
  <si>
    <t>160/09/2025</t>
  </si>
  <si>
    <t>25784/FO325</t>
  </si>
  <si>
    <t>33/09/2025/SP-ZRD</t>
  </si>
  <si>
    <t>29.09.2025</t>
  </si>
  <si>
    <t>815/2025</t>
  </si>
  <si>
    <t>4519</t>
  </si>
  <si>
    <t>30.09.2025</t>
  </si>
  <si>
    <t>F/2025/09/006038</t>
  </si>
  <si>
    <t>F/H1/25/013582</t>
  </si>
  <si>
    <t>FV/122/09/2025</t>
  </si>
  <si>
    <t>07/020118/2025</t>
  </si>
  <si>
    <t>01.10.2025</t>
  </si>
  <si>
    <t>4232073/39/2025/F</t>
  </si>
  <si>
    <t>MON/001217/9/25</t>
  </si>
  <si>
    <t>021 380 000 0093 02</t>
  </si>
  <si>
    <t>07.10.2025</t>
  </si>
  <si>
    <t>5519/2025</t>
  </si>
  <si>
    <t>03.10.2025</t>
  </si>
  <si>
    <t>0475/EA/2025</t>
  </si>
  <si>
    <t>13.10.2025</t>
  </si>
  <si>
    <t>501040671/20/W/2025</t>
  </si>
  <si>
    <t>16.10.2025</t>
  </si>
  <si>
    <t>08.10.2025</t>
  </si>
  <si>
    <t>DAWI - PRZEDSIĘBIORSTWO HANDLOWO-USŁUGOWE "DAWI"  DARIUSZ STAWSKI, JOANNA STAWSKA</t>
  </si>
  <si>
    <t>MIR - PRZEDSIĘBIORSTWO HANDLOWO-USŁUGOWE "MIR" ROBERT GUCA</t>
  </si>
  <si>
    <t>M. JUSZCZE - HANDEL OBWOŹNY Monika Juszcze</t>
  </si>
  <si>
    <t>IGLOMEN - IGLOMEN SPÓŁKA Z OGRANICZONĄ ODPOWIEDZIALNOŚCIĄ</t>
  </si>
  <si>
    <t>RE-MAL - RE-MAL DYSTRYBUCJA SPÓŁKA Z OGRANICZONĄ ODPOWIEDZIALNOŚCIĄ</t>
  </si>
  <si>
    <t>MOJA - Hurtownia MOJA spółka cywilna</t>
  </si>
  <si>
    <t>MARKSOFT - MARKSOFT  MAREK KUNDERA</t>
  </si>
  <si>
    <t>WATER - WATER PROJECT SPÓŁKA Z OGRANICZONĄ ODPOWIEDZIALNOŚCIĄ</t>
  </si>
  <si>
    <t>PALUCH - PALUCH SPÓŁKA Z OGRANICZONĄ ODPOWIEDZIALNOŚCIĄ</t>
  </si>
  <si>
    <t>SANTE - "SANTE" A.KOWALSKI SPÓŁKA JAWNA</t>
  </si>
  <si>
    <t>KONKRET PLUS - KONKRET PLUS LESZEK OZIORO</t>
  </si>
  <si>
    <t>OBI - "SUPERHOBBY MARKET BUDOWLANY" SPÓŁKA Z OGRANICZONĄ ODPOWIEDZIALNOŚCIĄ</t>
  </si>
  <si>
    <t>Zakład Mechaniki - MARIAN ZAKRZEWSKI ZAKŁAD MECHANIKI OGÓLNEJ</t>
  </si>
  <si>
    <t>Maxkomfort - GRZEGORZ KOŁODZIEJCZYK PRZEDSIĘBIORSTWO USŁUGOWO - HANDLOWE "MAXKOMFORT"</t>
  </si>
  <si>
    <t>KOPI SERWIS - PHU "KOPI SERWIS" PIOTR WALAS</t>
  </si>
  <si>
    <t>ALGA - PIOTR LURZYŃSKI ALGA USŁUGI REMONTOWO-BUDOWLANE</t>
  </si>
  <si>
    <t>AMBIT - AMBIT KAMIL URBAŃSKI</t>
  </si>
  <si>
    <t>Zieleń i usługi komunalne - REJONOWE PRZEDSIĘBIORSTWO ZIELENI I USŁUG KOMUNALNYCH SPÓŁKA Z OGRANICZONĄ ODPOWIEDZIALNOŚCIĄ</t>
  </si>
  <si>
    <t>VULCAN - "VULCAN" SPÓŁKA Z OGRANICZONĄ ODPOWIEDZIALNOŚCIĄ</t>
  </si>
  <si>
    <t>WODOCIĄGI - WODOCIĄGI KIELECKIE SPÓŁKA Z OGRANICZONĄ ODPOWIEDZIALNOŚCIĄ</t>
  </si>
  <si>
    <t>PGNiG - PGNIG OBRÓT DETALICZNY SPÓŁKA Z OGRANICZONĄ ODPOWIEDZIALNOŚCIĄ</t>
  </si>
  <si>
    <t>ARGOS MONITORING - ARGOS MONITORING SPÓŁKA Z OGRANICZONĄ ODPOWIEDZIALNOŚCIĄ</t>
  </si>
  <si>
    <t>PGE Dystrybucja - PGE DYSTRYBUCJA SPÓŁKA AKCYJNA</t>
  </si>
  <si>
    <t>MPEC - MIEJSKIE PRZEDSIĘBIORSTWO ENERGETYKI CIEPLNEJ SPÓŁKA Z OGRANICZONĄ ODPOWIEDZIALNOŚCIĄ</t>
  </si>
  <si>
    <t>ENERGA - ENERGA - OBRÓT SPÓŁKA AKCYJNA</t>
  </si>
  <si>
    <t>artykuły spożywcze</t>
  </si>
  <si>
    <t>Faktura VAT zakupu</t>
  </si>
  <si>
    <t>15.09.2025</t>
  </si>
  <si>
    <t>27.09.2025</t>
  </si>
  <si>
    <t>dzierżawa dystrybutora wody</t>
  </si>
  <si>
    <t>26.09.2025</t>
  </si>
  <si>
    <t>artkuły spożywcze</t>
  </si>
  <si>
    <t>04.10.2025</t>
  </si>
  <si>
    <t>artykuły biurowe</t>
  </si>
  <si>
    <t>02.10.2025</t>
  </si>
  <si>
    <t>05.10.2025</t>
  </si>
  <si>
    <t>06.10.2025</t>
  </si>
  <si>
    <t>zakup narzędzi do prac konserwatorskich</t>
  </si>
  <si>
    <t>zakup odzieży ochronnej dla kucharki</t>
  </si>
  <si>
    <t>zakup odzieży ochronnej dla pracowników</t>
  </si>
  <si>
    <t>zakup środków czystości</t>
  </si>
  <si>
    <t>zakup tonerów do drukarek</t>
  </si>
  <si>
    <t>usunięcie nieszczelności dachu</t>
  </si>
  <si>
    <t>09.10.2025</t>
  </si>
  <si>
    <t>zakup materiału do naprawy dachu</t>
  </si>
  <si>
    <t>naprawa kanału deszczowego</t>
  </si>
  <si>
    <t>21.10.2025</t>
  </si>
  <si>
    <t>vulcan szkolenia</t>
  </si>
  <si>
    <t>14.10.2025</t>
  </si>
  <si>
    <t>woda i ścieki</t>
  </si>
  <si>
    <t>18.10.2025</t>
  </si>
  <si>
    <t>gaz</t>
  </si>
  <si>
    <t>monitoring</t>
  </si>
  <si>
    <t>Prąd dystrybucja</t>
  </si>
  <si>
    <t>MPEC</t>
  </si>
  <si>
    <t>17.10.2025</t>
  </si>
  <si>
    <t>mpec-uruchomienie ciepła (wpłynęło 05.11.2025)</t>
  </si>
  <si>
    <t>27.10.2025</t>
  </si>
  <si>
    <t>energia obrót</t>
  </si>
  <si>
    <t>07.11.2025</t>
  </si>
  <si>
    <t>zakup artykułów spożywczych</t>
  </si>
  <si>
    <t>woda</t>
  </si>
  <si>
    <t>mpec-uruchomienie ciepła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</si>
</sst>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0" tint="-0.1499679555650502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D9D9D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E2FF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49" fontId="4" fillId="0" borderId="1" xfId="0" applyNumberFormat="1" applyFont="1" applyBorder="1" applyAlignment="1">
      <alignment horizontal="right" vertical="top" wrapText="1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1" fillId="0" borderId="0" xfId="0" applyFont="1"/>
    <xf numFmtId="49" fontId="4" fillId="0" borderId="13" xfId="0" applyNumberFormat="1" applyFont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/>
    </xf>
    <xf numFmtId="0" fontId="8" fillId="0" borderId="0" xfId="0" applyFont="1" applyAlignment="1">
      <alignment shrinkToFit="1"/>
    </xf>
    <xf numFmtId="4" fontId="6" fillId="0" borderId="3" xfId="0" applyNumberFormat="1" applyFont="1" applyBorder="1" applyAlignment="1">
      <alignment horizontal="right" vertical="center" shrinkToFit="1"/>
    </xf>
    <xf numFmtId="0" fontId="8" fillId="0" borderId="9" xfId="0" applyFont="1" applyBorder="1" applyAlignment="1">
      <alignment shrinkToFit="1"/>
    </xf>
    <xf numFmtId="49" fontId="4" fillId="0" borderId="3" xfId="0" applyNumberFormat="1" applyFont="1" applyBorder="1" applyAlignment="1">
      <alignment horizontal="left" vertical="center" shrinkToFit="1"/>
    </xf>
    <xf numFmtId="4" fontId="10" fillId="2" borderId="3" xfId="0" applyNumberFormat="1" applyFont="1" applyFill="1" applyBorder="1" applyAlignment="1">
      <alignment horizontal="right" vertical="center" shrinkToFit="1"/>
    </xf>
    <xf numFmtId="4" fontId="0" fillId="0" borderId="3" xfId="0" applyNumberFormat="1" applyBorder="1" applyAlignment="1">
      <alignment horizontal="right" vertical="center" shrinkToFit="1"/>
    </xf>
    <xf numFmtId="49" fontId="4" fillId="0" borderId="10" xfId="0" applyNumberFormat="1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right" vertical="center" shrinkToFit="1"/>
    </xf>
    <xf numFmtId="4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/>
    </xf>
    <xf numFmtId="4" fontId="4" fillId="0" borderId="21" xfId="0" applyNumberFormat="1" applyFont="1" applyBorder="1" applyAlignment="1">
      <alignment horizontal="right" vertical="center" shrinkToFit="1"/>
    </xf>
    <xf numFmtId="4" fontId="4" fillId="0" borderId="19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 shrinkToFit="1"/>
    </xf>
    <xf numFmtId="4" fontId="4" fillId="0" borderId="17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 shrinkToFit="1"/>
    </xf>
    <xf numFmtId="4" fontId="4" fillId="0" borderId="6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0" fontId="6" fillId="0" borderId="1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49" fontId="4" fillId="0" borderId="15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80FAC-7113-495D-A87C-36DC953F10DF}">
  <sheetPr>
    <pageSetUpPr fitToPage="1"/>
  </sheetPr>
  <dimension ref="A1:L278"/>
  <sheetViews>
    <sheetView showGridLines="0" tabSelected="1" workbookViewId="0">
      <selection activeCell="A7" sqref="A7:I7"/>
    </sheetView>
  </sheetViews>
  <sheetFormatPr defaultRowHeight="14.5" x14ac:dyDescent="0.35"/>
  <cols>
    <col min="1" max="2" width="3.7265625" customWidth="1"/>
    <col min="3" max="4" width="27.7265625" customWidth="1"/>
    <col min="5" max="9" width="12.7265625" customWidth="1"/>
    <col min="10" max="12" width="9.1796875" hidden="1" customWidth="1"/>
  </cols>
  <sheetData>
    <row r="1" spans="1:12" ht="15" customHeight="1" x14ac:dyDescent="0.35"/>
    <row r="2" spans="1:12" ht="15" hidden="1" customHeight="1" x14ac:dyDescent="0.35">
      <c r="J2" s="13" t="s">
        <v>16</v>
      </c>
      <c r="K2" s="13" t="s">
        <v>16</v>
      </c>
      <c r="L2" s="13" t="s">
        <v>16</v>
      </c>
    </row>
    <row r="3" spans="1:12" ht="15" customHeight="1" x14ac:dyDescent="0.35">
      <c r="A3" s="77"/>
      <c r="B3" s="77"/>
      <c r="C3" s="77"/>
      <c r="D3" s="77"/>
      <c r="E3" s="77"/>
      <c r="F3" s="77"/>
      <c r="G3" s="77"/>
      <c r="H3" s="77"/>
      <c r="I3" s="77"/>
    </row>
    <row r="4" spans="1:12" ht="21" customHeight="1" x14ac:dyDescent="0.35">
      <c r="A4" s="78" t="s">
        <v>18</v>
      </c>
      <c r="B4" s="78"/>
      <c r="C4" s="78"/>
      <c r="D4" s="78"/>
      <c r="E4" s="78"/>
      <c r="F4" s="78"/>
      <c r="G4" s="78"/>
      <c r="H4" s="78"/>
      <c r="I4" s="78"/>
    </row>
    <row r="5" spans="1:12" ht="15" customHeight="1" x14ac:dyDescent="0.35">
      <c r="A5" s="79"/>
      <c r="B5" s="79"/>
      <c r="C5" s="79"/>
      <c r="D5" s="79"/>
      <c r="E5" s="79"/>
      <c r="F5" s="79"/>
      <c r="G5" s="79"/>
      <c r="H5" s="79"/>
      <c r="I5" s="79"/>
    </row>
    <row r="6" spans="1:12" ht="15" customHeight="1" x14ac:dyDescent="0.35">
      <c r="A6" s="76" t="s">
        <v>17</v>
      </c>
      <c r="B6" s="76"/>
      <c r="C6" s="76"/>
      <c r="D6" s="76"/>
      <c r="E6" s="76"/>
      <c r="F6" s="76"/>
      <c r="G6" s="76"/>
      <c r="H6" s="76"/>
      <c r="I6" s="76"/>
    </row>
    <row r="7" spans="1:12" ht="15" customHeight="1" x14ac:dyDescent="0.35">
      <c r="A7" s="76"/>
      <c r="B7" s="76"/>
      <c r="C7" s="76"/>
      <c r="D7" s="76"/>
      <c r="E7" s="76"/>
      <c r="F7" s="76"/>
      <c r="G7" s="76"/>
      <c r="H7" s="76"/>
      <c r="I7" s="76"/>
    </row>
    <row r="8" spans="1:12" hidden="1" x14ac:dyDescent="0.35">
      <c r="A8" s="76"/>
      <c r="B8" s="76"/>
      <c r="C8" s="76"/>
      <c r="D8" s="76"/>
      <c r="E8" s="76"/>
      <c r="F8" s="76"/>
      <c r="G8" s="76"/>
      <c r="H8" s="76"/>
      <c r="I8" s="76"/>
    </row>
    <row r="9" spans="1:12" hidden="1" x14ac:dyDescent="0.35">
      <c r="A9" s="76"/>
      <c r="B9" s="76"/>
      <c r="C9" s="76"/>
      <c r="D9" s="76"/>
      <c r="E9" s="76"/>
      <c r="F9" s="76"/>
      <c r="G9" s="76"/>
      <c r="H9" s="76"/>
      <c r="I9" s="76"/>
    </row>
    <row r="10" spans="1:12" hidden="1" x14ac:dyDescent="0.35">
      <c r="A10" s="75" t="s">
        <v>14</v>
      </c>
      <c r="B10" s="75"/>
      <c r="C10" s="75"/>
      <c r="D10" s="75"/>
      <c r="E10" s="75"/>
      <c r="F10" s="75"/>
      <c r="G10" s="75"/>
      <c r="H10" s="75"/>
      <c r="I10" s="75"/>
    </row>
    <row r="11" spans="1:12" ht="15" customHeight="1" x14ac:dyDescent="0.35"/>
    <row r="12" spans="1:12" ht="12.75" hidden="1" customHeight="1" x14ac:dyDescent="0.35">
      <c r="A12" s="80"/>
      <c r="B12" s="80"/>
      <c r="C12" s="80"/>
      <c r="D12" s="80"/>
      <c r="E12" s="80"/>
      <c r="F12" s="80"/>
      <c r="G12" s="80"/>
      <c r="H12" s="80"/>
      <c r="I12" s="80"/>
    </row>
    <row r="13" spans="1:12" ht="15" customHeight="1" x14ac:dyDescent="0.35">
      <c r="A13" s="62" t="s">
        <v>0</v>
      </c>
      <c r="B13" s="65" t="s">
        <v>1</v>
      </c>
      <c r="C13" s="66"/>
      <c r="D13" s="15" t="s">
        <v>19</v>
      </c>
      <c r="E13" s="67" t="s">
        <v>12</v>
      </c>
      <c r="F13" s="10" t="s">
        <v>5</v>
      </c>
      <c r="G13" s="62" t="s">
        <v>8</v>
      </c>
      <c r="H13" s="62" t="s">
        <v>9</v>
      </c>
      <c r="I13" s="62" t="s">
        <v>10</v>
      </c>
    </row>
    <row r="14" spans="1:12" ht="15" customHeight="1" x14ac:dyDescent="0.35">
      <c r="A14" s="63"/>
      <c r="B14" s="70" t="s">
        <v>3</v>
      </c>
      <c r="C14" s="71"/>
      <c r="D14" s="72"/>
      <c r="E14" s="68"/>
      <c r="F14" s="11" t="s">
        <v>6</v>
      </c>
      <c r="G14" s="63"/>
      <c r="H14" s="63"/>
      <c r="I14" s="63"/>
    </row>
    <row r="15" spans="1:12" ht="15" customHeight="1" x14ac:dyDescent="0.35">
      <c r="A15" s="64"/>
      <c r="B15" s="73" t="s">
        <v>2</v>
      </c>
      <c r="C15" s="74"/>
      <c r="D15" s="8" t="s">
        <v>4</v>
      </c>
      <c r="E15" s="69"/>
      <c r="F15" s="12" t="s">
        <v>7</v>
      </c>
      <c r="G15" s="63"/>
      <c r="H15" s="63"/>
      <c r="I15" s="63"/>
    </row>
    <row r="16" spans="1:12" ht="12.75" hidden="1" customHeight="1" x14ac:dyDescent="0.35">
      <c r="A16" s="1"/>
      <c r="B16" s="9" t="s">
        <v>0</v>
      </c>
      <c r="C16" s="73" t="s">
        <v>15</v>
      </c>
      <c r="D16" s="74"/>
      <c r="E16" s="74"/>
      <c r="F16" s="74"/>
      <c r="G16" s="64"/>
      <c r="H16" s="64"/>
      <c r="I16" s="64"/>
    </row>
    <row r="17" spans="1:12" ht="15" customHeight="1" x14ac:dyDescent="0.35">
      <c r="A17" s="56" t="s">
        <v>20</v>
      </c>
      <c r="B17" s="57"/>
      <c r="C17" s="57"/>
      <c r="D17" s="57"/>
      <c r="E17" s="57"/>
      <c r="F17" s="58"/>
      <c r="G17" s="17">
        <v>36524.61</v>
      </c>
      <c r="H17" s="17">
        <v>3202.64</v>
      </c>
      <c r="I17" s="17">
        <v>39727.25</v>
      </c>
    </row>
    <row r="18" spans="1:12" ht="4.5" hidden="1" customHeight="1" x14ac:dyDescent="0.35">
      <c r="A18" s="39">
        <v>0</v>
      </c>
      <c r="B18" s="42"/>
      <c r="C18" s="43"/>
      <c r="D18" s="14"/>
      <c r="E18" s="44"/>
      <c r="F18" s="3"/>
      <c r="G18" s="47">
        <v>0</v>
      </c>
      <c r="H18" s="50">
        <v>0</v>
      </c>
      <c r="I18" s="53">
        <v>0</v>
      </c>
      <c r="J18" s="18">
        <v>0</v>
      </c>
      <c r="K18" s="6" t="str">
        <f>IF(OR(J18=0,J18=1),"",1)</f>
        <v/>
      </c>
      <c r="L18" s="16">
        <f>IF(B18="",1,"")</f>
        <v>1</v>
      </c>
    </row>
    <row r="19" spans="1:12" ht="4.5" hidden="1" customHeight="1" x14ac:dyDescent="0.35">
      <c r="A19" s="40"/>
      <c r="B19" s="36"/>
      <c r="C19" s="37"/>
      <c r="D19" s="38"/>
      <c r="E19" s="45"/>
      <c r="F19" s="4"/>
      <c r="G19" s="48"/>
      <c r="H19" s="51"/>
      <c r="I19" s="54"/>
      <c r="J19" s="18">
        <v>0</v>
      </c>
      <c r="K19" s="6" t="str">
        <f>IF(OR(J19=0,J19=1),"",1)</f>
        <v/>
      </c>
      <c r="L19" s="16">
        <f>IF(AND(F19="",G19=""),1,"")</f>
        <v>1</v>
      </c>
    </row>
    <row r="20" spans="1:12" ht="4.5" hidden="1" customHeight="1" x14ac:dyDescent="0.35">
      <c r="A20" s="41"/>
      <c r="B20" s="22"/>
      <c r="C20" s="23"/>
      <c r="D20" s="2"/>
      <c r="E20" s="46"/>
      <c r="F20" s="5"/>
      <c r="G20" s="49"/>
      <c r="H20" s="52"/>
      <c r="I20" s="55"/>
      <c r="J20" s="18">
        <v>0</v>
      </c>
      <c r="K20" s="6" t="str">
        <f>IF(OR(J20=0,J20=1),"",1)</f>
        <v/>
      </c>
      <c r="L20" s="16">
        <f>IF(AND(F20="",G20=""),1,"")</f>
        <v>1</v>
      </c>
    </row>
    <row r="21" spans="1:12" ht="12.75" hidden="1" customHeight="1" x14ac:dyDescent="0.35">
      <c r="A21" s="7"/>
      <c r="B21" s="19">
        <v>0</v>
      </c>
      <c r="C21" s="59"/>
      <c r="D21" s="60"/>
      <c r="E21" s="60"/>
      <c r="F21" s="61"/>
      <c r="G21" s="20">
        <v>36524.61</v>
      </c>
      <c r="H21" s="21">
        <v>3202.64</v>
      </c>
      <c r="I21" s="20">
        <v>39727.25</v>
      </c>
      <c r="J21" s="18">
        <v>0</v>
      </c>
      <c r="K21" s="16">
        <f>IF(J21=0,1,"")</f>
        <v>1</v>
      </c>
      <c r="L21" s="6" t="str">
        <f>IF(AND(F21="",G21=""),1,"")</f>
        <v/>
      </c>
    </row>
    <row r="22" spans="1:12" ht="12.75" hidden="1" customHeight="1" x14ac:dyDescent="0.35">
      <c r="A22" s="56" t="s">
        <v>21</v>
      </c>
      <c r="B22" s="57"/>
      <c r="C22" s="57"/>
      <c r="D22" s="57"/>
      <c r="E22" s="57"/>
      <c r="F22" s="58"/>
      <c r="G22" s="17">
        <v>96</v>
      </c>
      <c r="H22" s="17">
        <v>4.8</v>
      </c>
      <c r="I22" s="17">
        <v>100.8</v>
      </c>
      <c r="J22" s="6"/>
      <c r="K22" s="6"/>
      <c r="L22" s="6"/>
    </row>
    <row r="23" spans="1:12" ht="15" customHeight="1" x14ac:dyDescent="0.35">
      <c r="A23" s="39">
        <v>1</v>
      </c>
      <c r="B23" s="42" t="s">
        <v>22</v>
      </c>
      <c r="C23" s="43"/>
      <c r="D23" s="14" t="s">
        <v>21</v>
      </c>
      <c r="E23" s="44" t="s">
        <v>23</v>
      </c>
      <c r="F23" s="3" t="s">
        <v>23</v>
      </c>
      <c r="G23" s="47">
        <v>96</v>
      </c>
      <c r="H23" s="50">
        <v>4.8</v>
      </c>
      <c r="I23" s="53">
        <v>100.8</v>
      </c>
      <c r="J23" s="18">
        <v>0</v>
      </c>
      <c r="K23" s="6" t="str">
        <f>IF(OR(J23=0,J23=1),"",1)</f>
        <v/>
      </c>
      <c r="L23" s="6" t="str">
        <f>IF(B23="",1,"")</f>
        <v/>
      </c>
    </row>
    <row r="24" spans="1:12" ht="25.5" customHeight="1" x14ac:dyDescent="0.35">
      <c r="A24" s="40"/>
      <c r="B24" s="36" t="s">
        <v>101</v>
      </c>
      <c r="C24" s="37"/>
      <c r="D24" s="38"/>
      <c r="E24" s="45"/>
      <c r="F24" s="4" t="s">
        <v>23</v>
      </c>
      <c r="G24" s="48"/>
      <c r="H24" s="51"/>
      <c r="I24" s="54"/>
      <c r="J24" s="18">
        <v>0</v>
      </c>
      <c r="K24" s="6" t="str">
        <f>IF(OR(J24=0,J24=1),"",1)</f>
        <v/>
      </c>
      <c r="L24" s="6" t="str">
        <f>IF(AND(F24="",G24=""),1,"")</f>
        <v/>
      </c>
    </row>
    <row r="25" spans="1:12" ht="15" customHeight="1" x14ac:dyDescent="0.35">
      <c r="A25" s="41"/>
      <c r="B25" s="22" t="s">
        <v>126</v>
      </c>
      <c r="C25" s="23"/>
      <c r="D25" s="2" t="s">
        <v>127</v>
      </c>
      <c r="E25" s="46"/>
      <c r="F25" s="5" t="s">
        <v>128</v>
      </c>
      <c r="G25" s="49"/>
      <c r="H25" s="52"/>
      <c r="I25" s="55"/>
      <c r="J25" s="18">
        <v>0</v>
      </c>
      <c r="K25" s="6" t="str">
        <f>IF(OR(J25=0,J25=1),"",1)</f>
        <v/>
      </c>
      <c r="L25" s="6" t="str">
        <f>IF(AND(F25="",G25=""),1,"")</f>
        <v/>
      </c>
    </row>
    <row r="26" spans="1:12" ht="12.75" hidden="1" customHeight="1" x14ac:dyDescent="0.35">
      <c r="A26" s="7"/>
      <c r="B26" s="19">
        <v>0</v>
      </c>
      <c r="C26" s="59" t="s">
        <v>126</v>
      </c>
      <c r="D26" s="60"/>
      <c r="E26" s="60"/>
      <c r="F26" s="61"/>
      <c r="G26" s="20">
        <v>96</v>
      </c>
      <c r="H26" s="21">
        <v>4.8</v>
      </c>
      <c r="I26" s="20">
        <v>100.8</v>
      </c>
      <c r="J26" s="18">
        <v>0</v>
      </c>
      <c r="K26" s="16">
        <f>IF(J26=0,1,"")</f>
        <v>1</v>
      </c>
      <c r="L26" s="6" t="str">
        <f>IF(AND(F26="",G26=""),1,"")</f>
        <v/>
      </c>
    </row>
    <row r="27" spans="1:12" ht="12.75" hidden="1" customHeight="1" x14ac:dyDescent="0.35">
      <c r="A27" s="56" t="s">
        <v>21</v>
      </c>
      <c r="B27" s="57"/>
      <c r="C27" s="57"/>
      <c r="D27" s="57"/>
      <c r="E27" s="57"/>
      <c r="F27" s="58"/>
      <c r="G27" s="17">
        <v>83.85</v>
      </c>
      <c r="H27" s="17">
        <v>4.3499999999999996</v>
      </c>
      <c r="I27" s="17">
        <v>88.2</v>
      </c>
      <c r="J27" s="6"/>
      <c r="K27" s="6"/>
      <c r="L27" s="6"/>
    </row>
    <row r="28" spans="1:12" ht="15" customHeight="1" x14ac:dyDescent="0.35">
      <c r="A28" s="39">
        <v>2</v>
      </c>
      <c r="B28" s="42" t="s">
        <v>24</v>
      </c>
      <c r="C28" s="43"/>
      <c r="D28" s="14" t="s">
        <v>21</v>
      </c>
      <c r="E28" s="44" t="s">
        <v>25</v>
      </c>
      <c r="F28" s="3" t="s">
        <v>25</v>
      </c>
      <c r="G28" s="47">
        <v>83.85</v>
      </c>
      <c r="H28" s="50">
        <v>4.3499999999999996</v>
      </c>
      <c r="I28" s="53">
        <v>88.2</v>
      </c>
      <c r="J28" s="18">
        <v>0</v>
      </c>
      <c r="K28" s="6" t="str">
        <f>IF(OR(J28=0,J28=1),"",1)</f>
        <v/>
      </c>
      <c r="L28" s="6" t="str">
        <f>IF(B28="",1,"")</f>
        <v/>
      </c>
    </row>
    <row r="29" spans="1:12" ht="15" customHeight="1" x14ac:dyDescent="0.35">
      <c r="A29" s="40"/>
      <c r="B29" s="36" t="s">
        <v>102</v>
      </c>
      <c r="C29" s="37"/>
      <c r="D29" s="38"/>
      <c r="E29" s="45"/>
      <c r="F29" s="4" t="s">
        <v>25</v>
      </c>
      <c r="G29" s="48"/>
      <c r="H29" s="51"/>
      <c r="I29" s="54"/>
      <c r="J29" s="18">
        <v>0</v>
      </c>
      <c r="K29" s="6" t="str">
        <f>IF(OR(J29=0,J29=1),"",1)</f>
        <v/>
      </c>
      <c r="L29" s="6" t="str">
        <f>IF(AND(F29="",G29=""),1,"")</f>
        <v/>
      </c>
    </row>
    <row r="30" spans="1:12" ht="15" customHeight="1" x14ac:dyDescent="0.35">
      <c r="A30" s="41"/>
      <c r="B30" s="22" t="s">
        <v>126</v>
      </c>
      <c r="C30" s="23"/>
      <c r="D30" s="2" t="s">
        <v>127</v>
      </c>
      <c r="E30" s="46"/>
      <c r="F30" s="5" t="s">
        <v>52</v>
      </c>
      <c r="G30" s="49"/>
      <c r="H30" s="52"/>
      <c r="I30" s="55"/>
      <c r="J30" s="18">
        <v>0</v>
      </c>
      <c r="K30" s="6" t="str">
        <f>IF(OR(J30=0,J30=1),"",1)</f>
        <v/>
      </c>
      <c r="L30" s="6" t="str">
        <f>IF(AND(F30="",G30=""),1,"")</f>
        <v/>
      </c>
    </row>
    <row r="31" spans="1:12" ht="12.75" hidden="1" customHeight="1" x14ac:dyDescent="0.35">
      <c r="A31" s="7"/>
      <c r="B31" s="19">
        <v>0</v>
      </c>
      <c r="C31" s="59" t="s">
        <v>126</v>
      </c>
      <c r="D31" s="60"/>
      <c r="E31" s="60"/>
      <c r="F31" s="61"/>
      <c r="G31" s="20">
        <v>83.85</v>
      </c>
      <c r="H31" s="21">
        <v>4.3499999999999996</v>
      </c>
      <c r="I31" s="20">
        <v>88.2</v>
      </c>
      <c r="J31" s="18">
        <v>0</v>
      </c>
      <c r="K31" s="16">
        <f>IF(J31=0,1,"")</f>
        <v>1</v>
      </c>
      <c r="L31" s="6" t="str">
        <f>IF(AND(F31="",G31=""),1,"")</f>
        <v/>
      </c>
    </row>
    <row r="32" spans="1:12" ht="12.75" hidden="1" customHeight="1" x14ac:dyDescent="0.35">
      <c r="A32" s="56" t="s">
        <v>21</v>
      </c>
      <c r="B32" s="57"/>
      <c r="C32" s="57"/>
      <c r="D32" s="57"/>
      <c r="E32" s="57"/>
      <c r="F32" s="58"/>
      <c r="G32" s="17">
        <v>345.71</v>
      </c>
      <c r="H32" s="17">
        <v>17.29</v>
      </c>
      <c r="I32" s="17">
        <v>363</v>
      </c>
      <c r="J32" s="6"/>
      <c r="K32" s="6"/>
      <c r="L32" s="6"/>
    </row>
    <row r="33" spans="1:12" ht="15" customHeight="1" x14ac:dyDescent="0.35">
      <c r="A33" s="39">
        <v>3</v>
      </c>
      <c r="B33" s="42" t="s">
        <v>26</v>
      </c>
      <c r="C33" s="43"/>
      <c r="D33" s="14" t="s">
        <v>21</v>
      </c>
      <c r="E33" s="44" t="s">
        <v>27</v>
      </c>
      <c r="F33" s="3" t="s">
        <v>27</v>
      </c>
      <c r="G33" s="47">
        <v>345.71</v>
      </c>
      <c r="H33" s="50">
        <v>17.29</v>
      </c>
      <c r="I33" s="53">
        <v>363</v>
      </c>
      <c r="J33" s="18">
        <v>0</v>
      </c>
      <c r="K33" s="6" t="str">
        <f>IF(OR(J33=0,J33=1),"",1)</f>
        <v/>
      </c>
      <c r="L33" s="6" t="str">
        <f>IF(B33="",1,"")</f>
        <v/>
      </c>
    </row>
    <row r="34" spans="1:12" ht="15" customHeight="1" x14ac:dyDescent="0.35">
      <c r="A34" s="40"/>
      <c r="B34" s="36" t="s">
        <v>103</v>
      </c>
      <c r="C34" s="37"/>
      <c r="D34" s="38"/>
      <c r="E34" s="45"/>
      <c r="F34" s="4" t="s">
        <v>27</v>
      </c>
      <c r="G34" s="48"/>
      <c r="H34" s="51"/>
      <c r="I34" s="54"/>
      <c r="J34" s="18">
        <v>0</v>
      </c>
      <c r="K34" s="6" t="str">
        <f>IF(OR(J34=0,J34=1),"",1)</f>
        <v/>
      </c>
      <c r="L34" s="6" t="str">
        <f>IF(AND(F34="",G34=""),1,"")</f>
        <v/>
      </c>
    </row>
    <row r="35" spans="1:12" ht="15" customHeight="1" x14ac:dyDescent="0.35">
      <c r="A35" s="41"/>
      <c r="B35" s="22" t="s">
        <v>126</v>
      </c>
      <c r="C35" s="23"/>
      <c r="D35" s="2" t="s">
        <v>127</v>
      </c>
      <c r="E35" s="46"/>
      <c r="F35" s="5" t="s">
        <v>54</v>
      </c>
      <c r="G35" s="49"/>
      <c r="H35" s="52"/>
      <c r="I35" s="55"/>
      <c r="J35" s="18">
        <v>0</v>
      </c>
      <c r="K35" s="6" t="str">
        <f>IF(OR(J35=0,J35=1),"",1)</f>
        <v/>
      </c>
      <c r="L35" s="6" t="str">
        <f>IF(AND(F35="",G35=""),1,"")</f>
        <v/>
      </c>
    </row>
    <row r="36" spans="1:12" ht="12.75" hidden="1" customHeight="1" x14ac:dyDescent="0.35">
      <c r="A36" s="7"/>
      <c r="B36" s="19">
        <v>0</v>
      </c>
      <c r="C36" s="59" t="s">
        <v>126</v>
      </c>
      <c r="D36" s="60"/>
      <c r="E36" s="60"/>
      <c r="F36" s="61"/>
      <c r="G36" s="20">
        <v>345.71</v>
      </c>
      <c r="H36" s="21">
        <v>17.29</v>
      </c>
      <c r="I36" s="20">
        <v>363</v>
      </c>
      <c r="J36" s="18">
        <v>0</v>
      </c>
      <c r="K36" s="16">
        <f>IF(J36=0,1,"")</f>
        <v>1</v>
      </c>
      <c r="L36" s="6" t="str">
        <f>IF(AND(F36="",G36=""),1,"")</f>
        <v/>
      </c>
    </row>
    <row r="37" spans="1:12" ht="12.75" hidden="1" customHeight="1" x14ac:dyDescent="0.35">
      <c r="A37" s="56" t="s">
        <v>21</v>
      </c>
      <c r="B37" s="57"/>
      <c r="C37" s="57"/>
      <c r="D37" s="57"/>
      <c r="E37" s="57"/>
      <c r="F37" s="58"/>
      <c r="G37" s="17">
        <v>290.97000000000003</v>
      </c>
      <c r="H37" s="17">
        <v>14.55</v>
      </c>
      <c r="I37" s="17">
        <v>305.52</v>
      </c>
      <c r="J37" s="6"/>
      <c r="K37" s="6"/>
      <c r="L37" s="6"/>
    </row>
    <row r="38" spans="1:12" ht="15" customHeight="1" x14ac:dyDescent="0.35">
      <c r="A38" s="39">
        <v>4</v>
      </c>
      <c r="B38" s="42" t="s">
        <v>28</v>
      </c>
      <c r="C38" s="43"/>
      <c r="D38" s="14" t="s">
        <v>21</v>
      </c>
      <c r="E38" s="44" t="s">
        <v>29</v>
      </c>
      <c r="F38" s="3" t="s">
        <v>29</v>
      </c>
      <c r="G38" s="47">
        <v>290.97000000000003</v>
      </c>
      <c r="H38" s="50">
        <v>14.55</v>
      </c>
      <c r="I38" s="53">
        <v>305.52</v>
      </c>
      <c r="J38" s="18">
        <v>0</v>
      </c>
      <c r="K38" s="6" t="str">
        <f>IF(OR(J38=0,J38=1),"",1)</f>
        <v/>
      </c>
      <c r="L38" s="6" t="str">
        <f>IF(B38="",1,"")</f>
        <v/>
      </c>
    </row>
    <row r="39" spans="1:12" ht="15" customHeight="1" x14ac:dyDescent="0.35">
      <c r="A39" s="40"/>
      <c r="B39" s="36" t="s">
        <v>104</v>
      </c>
      <c r="C39" s="37"/>
      <c r="D39" s="38"/>
      <c r="E39" s="45"/>
      <c r="F39" s="4" t="s">
        <v>29</v>
      </c>
      <c r="G39" s="48"/>
      <c r="H39" s="51"/>
      <c r="I39" s="54"/>
      <c r="J39" s="18">
        <v>0</v>
      </c>
      <c r="K39" s="6" t="str">
        <f>IF(OR(J39=0,J39=1),"",1)</f>
        <v/>
      </c>
      <c r="L39" s="6" t="str">
        <f>IF(AND(F39="",G39=""),1,"")</f>
        <v/>
      </c>
    </row>
    <row r="40" spans="1:12" ht="15" customHeight="1" x14ac:dyDescent="0.35">
      <c r="A40" s="41"/>
      <c r="B40" s="22" t="s">
        <v>126</v>
      </c>
      <c r="C40" s="23"/>
      <c r="D40" s="2" t="s">
        <v>127</v>
      </c>
      <c r="E40" s="46"/>
      <c r="F40" s="5" t="s">
        <v>57</v>
      </c>
      <c r="G40" s="49"/>
      <c r="H40" s="52"/>
      <c r="I40" s="55"/>
      <c r="J40" s="18">
        <v>0</v>
      </c>
      <c r="K40" s="6" t="str">
        <f>IF(OR(J40=0,J40=1),"",1)</f>
        <v/>
      </c>
      <c r="L40" s="6" t="str">
        <f>IF(AND(F40="",G40=""),1,"")</f>
        <v/>
      </c>
    </row>
    <row r="41" spans="1:12" ht="12.75" hidden="1" customHeight="1" x14ac:dyDescent="0.35">
      <c r="A41" s="7"/>
      <c r="B41" s="19">
        <v>0</v>
      </c>
      <c r="C41" s="59" t="s">
        <v>126</v>
      </c>
      <c r="D41" s="60"/>
      <c r="E41" s="60"/>
      <c r="F41" s="61"/>
      <c r="G41" s="20">
        <v>290.97000000000003</v>
      </c>
      <c r="H41" s="21">
        <v>14.55</v>
      </c>
      <c r="I41" s="20">
        <v>305.52</v>
      </c>
      <c r="J41" s="18">
        <v>0</v>
      </c>
      <c r="K41" s="16">
        <f>IF(J41=0,1,"")</f>
        <v>1</v>
      </c>
      <c r="L41" s="6" t="str">
        <f>IF(AND(F41="",G41=""),1,"")</f>
        <v/>
      </c>
    </row>
    <row r="42" spans="1:12" ht="12.75" hidden="1" customHeight="1" x14ac:dyDescent="0.35">
      <c r="A42" s="56" t="s">
        <v>21</v>
      </c>
      <c r="B42" s="57"/>
      <c r="C42" s="57"/>
      <c r="D42" s="57"/>
      <c r="E42" s="57"/>
      <c r="F42" s="58"/>
      <c r="G42" s="17">
        <v>474.29</v>
      </c>
      <c r="H42" s="17">
        <v>23.71</v>
      </c>
      <c r="I42" s="17">
        <v>498</v>
      </c>
      <c r="J42" s="6"/>
      <c r="K42" s="6"/>
      <c r="L42" s="6"/>
    </row>
    <row r="43" spans="1:12" ht="15" customHeight="1" x14ac:dyDescent="0.35">
      <c r="A43" s="39">
        <v>5</v>
      </c>
      <c r="B43" s="42" t="s">
        <v>30</v>
      </c>
      <c r="C43" s="43"/>
      <c r="D43" s="14" t="s">
        <v>21</v>
      </c>
      <c r="E43" s="44" t="s">
        <v>31</v>
      </c>
      <c r="F43" s="3" t="s">
        <v>31</v>
      </c>
      <c r="G43" s="47">
        <v>474.29</v>
      </c>
      <c r="H43" s="50">
        <v>23.71</v>
      </c>
      <c r="I43" s="53">
        <v>498</v>
      </c>
      <c r="J43" s="18">
        <v>0</v>
      </c>
      <c r="K43" s="6" t="str">
        <f>IF(OR(J43=0,J43=1),"",1)</f>
        <v/>
      </c>
      <c r="L43" s="6" t="str">
        <f>IF(B43="",1,"")</f>
        <v/>
      </c>
    </row>
    <row r="44" spans="1:12" ht="15" customHeight="1" x14ac:dyDescent="0.35">
      <c r="A44" s="40"/>
      <c r="B44" s="36" t="s">
        <v>103</v>
      </c>
      <c r="C44" s="37"/>
      <c r="D44" s="38"/>
      <c r="E44" s="45"/>
      <c r="F44" s="4" t="s">
        <v>31</v>
      </c>
      <c r="G44" s="48"/>
      <c r="H44" s="51"/>
      <c r="I44" s="54"/>
      <c r="J44" s="18">
        <v>0</v>
      </c>
      <c r="K44" s="6" t="str">
        <f>IF(OR(J44=0,J44=1),"",1)</f>
        <v/>
      </c>
      <c r="L44" s="6" t="str">
        <f>IF(AND(F44="",G44=""),1,"")</f>
        <v/>
      </c>
    </row>
    <row r="45" spans="1:12" ht="15" customHeight="1" x14ac:dyDescent="0.35">
      <c r="A45" s="41"/>
      <c r="B45" s="22" t="s">
        <v>126</v>
      </c>
      <c r="C45" s="23"/>
      <c r="D45" s="2" t="s">
        <v>127</v>
      </c>
      <c r="E45" s="46"/>
      <c r="F45" s="5" t="s">
        <v>60</v>
      </c>
      <c r="G45" s="49"/>
      <c r="H45" s="52"/>
      <c r="I45" s="55"/>
      <c r="J45" s="18">
        <v>0</v>
      </c>
      <c r="K45" s="6" t="str">
        <f>IF(OR(J45=0,J45=1),"",1)</f>
        <v/>
      </c>
      <c r="L45" s="6" t="str">
        <f>IF(AND(F45="",G45=""),1,"")</f>
        <v/>
      </c>
    </row>
    <row r="46" spans="1:12" ht="12.75" hidden="1" customHeight="1" x14ac:dyDescent="0.35">
      <c r="A46" s="7"/>
      <c r="B46" s="19">
        <v>0</v>
      </c>
      <c r="C46" s="59" t="s">
        <v>126</v>
      </c>
      <c r="D46" s="60"/>
      <c r="E46" s="60"/>
      <c r="F46" s="61"/>
      <c r="G46" s="20">
        <v>474.29</v>
      </c>
      <c r="H46" s="21">
        <v>23.71</v>
      </c>
      <c r="I46" s="20">
        <v>498</v>
      </c>
      <c r="J46" s="18">
        <v>0</v>
      </c>
      <c r="K46" s="16">
        <f>IF(J46=0,1,"")</f>
        <v>1</v>
      </c>
      <c r="L46" s="6" t="str">
        <f>IF(AND(F46="",G46=""),1,"")</f>
        <v/>
      </c>
    </row>
    <row r="47" spans="1:12" ht="12.75" hidden="1" customHeight="1" x14ac:dyDescent="0.35">
      <c r="A47" s="56" t="s">
        <v>21</v>
      </c>
      <c r="B47" s="57"/>
      <c r="C47" s="57"/>
      <c r="D47" s="57"/>
      <c r="E47" s="57"/>
      <c r="F47" s="58"/>
      <c r="G47" s="17">
        <v>886.86</v>
      </c>
      <c r="H47" s="17">
        <v>44.34</v>
      </c>
      <c r="I47" s="17">
        <v>931.2</v>
      </c>
      <c r="J47" s="6"/>
      <c r="K47" s="6"/>
      <c r="L47" s="6"/>
    </row>
    <row r="48" spans="1:12" ht="15" customHeight="1" x14ac:dyDescent="0.35">
      <c r="A48" s="39">
        <v>6</v>
      </c>
      <c r="B48" s="42" t="s">
        <v>32</v>
      </c>
      <c r="C48" s="43"/>
      <c r="D48" s="14" t="s">
        <v>21</v>
      </c>
      <c r="E48" s="44" t="s">
        <v>31</v>
      </c>
      <c r="F48" s="3" t="s">
        <v>31</v>
      </c>
      <c r="G48" s="47">
        <v>886.86</v>
      </c>
      <c r="H48" s="50">
        <v>44.34</v>
      </c>
      <c r="I48" s="53">
        <v>931.2</v>
      </c>
      <c r="J48" s="18">
        <v>0</v>
      </c>
      <c r="K48" s="6" t="str">
        <f>IF(OR(J48=0,J48=1),"",1)</f>
        <v/>
      </c>
      <c r="L48" s="6" t="str">
        <f>IF(B48="",1,"")</f>
        <v/>
      </c>
    </row>
    <row r="49" spans="1:12" ht="25.5" customHeight="1" x14ac:dyDescent="0.35">
      <c r="A49" s="40"/>
      <c r="B49" s="36" t="s">
        <v>105</v>
      </c>
      <c r="C49" s="37"/>
      <c r="D49" s="38"/>
      <c r="E49" s="45"/>
      <c r="F49" s="4" t="s">
        <v>31</v>
      </c>
      <c r="G49" s="48"/>
      <c r="H49" s="51"/>
      <c r="I49" s="54"/>
      <c r="J49" s="18">
        <v>0</v>
      </c>
      <c r="K49" s="6" t="str">
        <f>IF(OR(J49=0,J49=1),"",1)</f>
        <v/>
      </c>
      <c r="L49" s="6" t="str">
        <f>IF(AND(F49="",G49=""),1,"")</f>
        <v/>
      </c>
    </row>
    <row r="50" spans="1:12" ht="15" customHeight="1" x14ac:dyDescent="0.35">
      <c r="A50" s="41"/>
      <c r="B50" s="22" t="s">
        <v>126</v>
      </c>
      <c r="C50" s="23"/>
      <c r="D50" s="2" t="s">
        <v>127</v>
      </c>
      <c r="E50" s="46"/>
      <c r="F50" s="5" t="s">
        <v>60</v>
      </c>
      <c r="G50" s="49"/>
      <c r="H50" s="52"/>
      <c r="I50" s="55"/>
      <c r="J50" s="18">
        <v>0</v>
      </c>
      <c r="K50" s="6" t="str">
        <f>IF(OR(J50=0,J50=1),"",1)</f>
        <v/>
      </c>
      <c r="L50" s="6" t="str">
        <f>IF(AND(F50="",G50=""),1,"")</f>
        <v/>
      </c>
    </row>
    <row r="51" spans="1:12" ht="12.75" hidden="1" customHeight="1" x14ac:dyDescent="0.35">
      <c r="A51" s="7"/>
      <c r="B51" s="19">
        <v>0</v>
      </c>
      <c r="C51" s="59" t="s">
        <v>126</v>
      </c>
      <c r="D51" s="60"/>
      <c r="E51" s="60"/>
      <c r="F51" s="61"/>
      <c r="G51" s="20">
        <v>886.86</v>
      </c>
      <c r="H51" s="21">
        <v>44.34</v>
      </c>
      <c r="I51" s="20">
        <v>931.2</v>
      </c>
      <c r="J51" s="18">
        <v>0</v>
      </c>
      <c r="K51" s="16">
        <f>IF(J51=0,1,"")</f>
        <v>1</v>
      </c>
      <c r="L51" s="6" t="str">
        <f>IF(AND(F51="",G51=""),1,"")</f>
        <v/>
      </c>
    </row>
    <row r="52" spans="1:12" ht="12.75" hidden="1" customHeight="1" x14ac:dyDescent="0.35">
      <c r="A52" s="56" t="s">
        <v>21</v>
      </c>
      <c r="B52" s="57"/>
      <c r="C52" s="57"/>
      <c r="D52" s="57"/>
      <c r="E52" s="57"/>
      <c r="F52" s="58"/>
      <c r="G52" s="17">
        <v>1512.09</v>
      </c>
      <c r="H52" s="17">
        <v>75.599999999999994</v>
      </c>
      <c r="I52" s="17">
        <v>1587.69</v>
      </c>
      <c r="J52" s="6"/>
      <c r="K52" s="6"/>
      <c r="L52" s="6"/>
    </row>
    <row r="53" spans="1:12" ht="15" customHeight="1" x14ac:dyDescent="0.35">
      <c r="A53" s="39">
        <v>7</v>
      </c>
      <c r="B53" s="42" t="s">
        <v>33</v>
      </c>
      <c r="C53" s="43"/>
      <c r="D53" s="14" t="s">
        <v>21</v>
      </c>
      <c r="E53" s="44" t="s">
        <v>31</v>
      </c>
      <c r="F53" s="3" t="s">
        <v>31</v>
      </c>
      <c r="G53" s="47">
        <v>1512.09</v>
      </c>
      <c r="H53" s="50">
        <v>75.599999999999994</v>
      </c>
      <c r="I53" s="53">
        <v>1587.69</v>
      </c>
      <c r="J53" s="18">
        <v>0</v>
      </c>
      <c r="K53" s="6" t="str">
        <f>IF(OR(J53=0,J53=1),"",1)</f>
        <v/>
      </c>
      <c r="L53" s="6" t="str">
        <f>IF(B53="",1,"")</f>
        <v/>
      </c>
    </row>
    <row r="54" spans="1:12" ht="15" customHeight="1" x14ac:dyDescent="0.35">
      <c r="A54" s="40"/>
      <c r="B54" s="36" t="s">
        <v>106</v>
      </c>
      <c r="C54" s="37"/>
      <c r="D54" s="38"/>
      <c r="E54" s="45"/>
      <c r="F54" s="4" t="s">
        <v>31</v>
      </c>
      <c r="G54" s="48"/>
      <c r="H54" s="51"/>
      <c r="I54" s="54"/>
      <c r="J54" s="18">
        <v>0</v>
      </c>
      <c r="K54" s="6" t="str">
        <f>IF(OR(J54=0,J54=1),"",1)</f>
        <v/>
      </c>
      <c r="L54" s="6" t="str">
        <f>IF(AND(F54="",G54=""),1,"")</f>
        <v/>
      </c>
    </row>
    <row r="55" spans="1:12" ht="15" customHeight="1" x14ac:dyDescent="0.35">
      <c r="A55" s="41"/>
      <c r="B55" s="22" t="s">
        <v>126</v>
      </c>
      <c r="C55" s="23"/>
      <c r="D55" s="2" t="s">
        <v>127</v>
      </c>
      <c r="E55" s="46"/>
      <c r="F55" s="5" t="s">
        <v>60</v>
      </c>
      <c r="G55" s="49"/>
      <c r="H55" s="52"/>
      <c r="I55" s="55"/>
      <c r="J55" s="18">
        <v>0</v>
      </c>
      <c r="K55" s="6" t="str">
        <f>IF(OR(J55=0,J55=1),"",1)</f>
        <v/>
      </c>
      <c r="L55" s="6" t="str">
        <f>IF(AND(F55="",G55=""),1,"")</f>
        <v/>
      </c>
    </row>
    <row r="56" spans="1:12" ht="12.75" hidden="1" customHeight="1" x14ac:dyDescent="0.35">
      <c r="A56" s="7"/>
      <c r="B56" s="19">
        <v>0</v>
      </c>
      <c r="C56" s="59" t="s">
        <v>126</v>
      </c>
      <c r="D56" s="60"/>
      <c r="E56" s="60"/>
      <c r="F56" s="61"/>
      <c r="G56" s="20">
        <v>1512.09</v>
      </c>
      <c r="H56" s="21">
        <v>75.599999999999994</v>
      </c>
      <c r="I56" s="20">
        <v>1587.69</v>
      </c>
      <c r="J56" s="18">
        <v>0</v>
      </c>
      <c r="K56" s="16">
        <f>IF(J56=0,1,"")</f>
        <v>1</v>
      </c>
      <c r="L56" s="6" t="str">
        <f>IF(AND(F56="",G56=""),1,"")</f>
        <v/>
      </c>
    </row>
    <row r="57" spans="1:12" ht="12.75" hidden="1" customHeight="1" x14ac:dyDescent="0.35">
      <c r="A57" s="56" t="s">
        <v>21</v>
      </c>
      <c r="B57" s="57"/>
      <c r="C57" s="57"/>
      <c r="D57" s="57"/>
      <c r="E57" s="57"/>
      <c r="F57" s="58"/>
      <c r="G57" s="17">
        <v>233.6</v>
      </c>
      <c r="H57" s="17">
        <v>11.69</v>
      </c>
      <c r="I57" s="17">
        <v>245.29</v>
      </c>
      <c r="J57" s="6"/>
      <c r="K57" s="6"/>
      <c r="L57" s="6"/>
    </row>
    <row r="58" spans="1:12" ht="15" customHeight="1" x14ac:dyDescent="0.35">
      <c r="A58" s="39">
        <v>8</v>
      </c>
      <c r="B58" s="42" t="s">
        <v>34</v>
      </c>
      <c r="C58" s="43"/>
      <c r="D58" s="14" t="s">
        <v>21</v>
      </c>
      <c r="E58" s="44" t="s">
        <v>35</v>
      </c>
      <c r="F58" s="3" t="s">
        <v>35</v>
      </c>
      <c r="G58" s="47">
        <v>233.6</v>
      </c>
      <c r="H58" s="50">
        <v>11.69</v>
      </c>
      <c r="I58" s="53">
        <v>245.29</v>
      </c>
      <c r="J58" s="18">
        <v>0</v>
      </c>
      <c r="K58" s="6" t="str">
        <f>IF(OR(J58=0,J58=1),"",1)</f>
        <v/>
      </c>
      <c r="L58" s="6" t="str">
        <f>IF(B58="",1,"")</f>
        <v/>
      </c>
    </row>
    <row r="59" spans="1:12" ht="15" customHeight="1" x14ac:dyDescent="0.35">
      <c r="A59" s="40"/>
      <c r="B59" s="36" t="s">
        <v>107</v>
      </c>
      <c r="C59" s="37"/>
      <c r="D59" s="38"/>
      <c r="E59" s="45"/>
      <c r="F59" s="4" t="s">
        <v>35</v>
      </c>
      <c r="G59" s="48"/>
      <c r="H59" s="51"/>
      <c r="I59" s="54"/>
      <c r="J59" s="18">
        <v>0</v>
      </c>
      <c r="K59" s="6" t="str">
        <f>IF(OR(J59=0,J59=1),"",1)</f>
        <v/>
      </c>
      <c r="L59" s="6" t="str">
        <f>IF(AND(F59="",G59=""),1,"")</f>
        <v/>
      </c>
    </row>
    <row r="60" spans="1:12" ht="15" customHeight="1" x14ac:dyDescent="0.35">
      <c r="A60" s="41"/>
      <c r="B60" s="22" t="s">
        <v>126</v>
      </c>
      <c r="C60" s="23"/>
      <c r="D60" s="2" t="s">
        <v>127</v>
      </c>
      <c r="E60" s="46"/>
      <c r="F60" s="5" t="s">
        <v>129</v>
      </c>
      <c r="G60" s="49"/>
      <c r="H60" s="52"/>
      <c r="I60" s="55"/>
      <c r="J60" s="18">
        <v>0</v>
      </c>
      <c r="K60" s="6" t="str">
        <f>IF(OR(J60=0,J60=1),"",1)</f>
        <v/>
      </c>
      <c r="L60" s="6" t="str">
        <f>IF(AND(F60="",G60=""),1,"")</f>
        <v/>
      </c>
    </row>
    <row r="61" spans="1:12" ht="12.75" hidden="1" customHeight="1" x14ac:dyDescent="0.35">
      <c r="A61" s="7"/>
      <c r="B61" s="19">
        <v>0</v>
      </c>
      <c r="C61" s="59" t="s">
        <v>126</v>
      </c>
      <c r="D61" s="60"/>
      <c r="E61" s="60"/>
      <c r="F61" s="61"/>
      <c r="G61" s="20">
        <v>233.6</v>
      </c>
      <c r="H61" s="21">
        <v>11.69</v>
      </c>
      <c r="I61" s="20">
        <v>245.29</v>
      </c>
      <c r="J61" s="18">
        <v>0</v>
      </c>
      <c r="K61" s="16">
        <f>IF(J61=0,1,"")</f>
        <v>1</v>
      </c>
      <c r="L61" s="6" t="str">
        <f>IF(AND(F61="",G61=""),1,"")</f>
        <v/>
      </c>
    </row>
    <row r="62" spans="1:12" ht="12.75" hidden="1" customHeight="1" x14ac:dyDescent="0.35">
      <c r="A62" s="56" t="s">
        <v>21</v>
      </c>
      <c r="B62" s="57"/>
      <c r="C62" s="57"/>
      <c r="D62" s="57"/>
      <c r="E62" s="57"/>
      <c r="F62" s="58"/>
      <c r="G62" s="17">
        <v>96</v>
      </c>
      <c r="H62" s="17">
        <v>4.8</v>
      </c>
      <c r="I62" s="17">
        <v>100.8</v>
      </c>
      <c r="J62" s="6"/>
      <c r="K62" s="6"/>
      <c r="L62" s="6"/>
    </row>
    <row r="63" spans="1:12" ht="15" customHeight="1" x14ac:dyDescent="0.35">
      <c r="A63" s="39">
        <v>9</v>
      </c>
      <c r="B63" s="42" t="s">
        <v>36</v>
      </c>
      <c r="C63" s="43"/>
      <c r="D63" s="14" t="s">
        <v>21</v>
      </c>
      <c r="E63" s="44" t="s">
        <v>37</v>
      </c>
      <c r="F63" s="3" t="s">
        <v>37</v>
      </c>
      <c r="G63" s="47">
        <v>96</v>
      </c>
      <c r="H63" s="50">
        <v>4.8</v>
      </c>
      <c r="I63" s="53">
        <v>100.8</v>
      </c>
      <c r="J63" s="18">
        <v>0</v>
      </c>
      <c r="K63" s="6" t="str">
        <f>IF(OR(J63=0,J63=1),"",1)</f>
        <v/>
      </c>
      <c r="L63" s="6" t="str">
        <f>IF(B63="",1,"")</f>
        <v/>
      </c>
    </row>
    <row r="64" spans="1:12" ht="25.5" customHeight="1" x14ac:dyDescent="0.35">
      <c r="A64" s="40"/>
      <c r="B64" s="36" t="s">
        <v>101</v>
      </c>
      <c r="C64" s="37"/>
      <c r="D64" s="38"/>
      <c r="E64" s="45"/>
      <c r="F64" s="4" t="s">
        <v>37</v>
      </c>
      <c r="G64" s="48"/>
      <c r="H64" s="51"/>
      <c r="I64" s="54"/>
      <c r="J64" s="18">
        <v>0</v>
      </c>
      <c r="K64" s="6" t="str">
        <f>IF(OR(J64=0,J64=1),"",1)</f>
        <v/>
      </c>
      <c r="L64" s="6" t="str">
        <f>IF(AND(F64="",G64=""),1,"")</f>
        <v/>
      </c>
    </row>
    <row r="65" spans="1:12" ht="15" customHeight="1" x14ac:dyDescent="0.35">
      <c r="A65" s="41"/>
      <c r="B65" s="22" t="s">
        <v>126</v>
      </c>
      <c r="C65" s="23"/>
      <c r="D65" s="2" t="s">
        <v>127</v>
      </c>
      <c r="E65" s="46"/>
      <c r="F65" s="5" t="s">
        <v>66</v>
      </c>
      <c r="G65" s="49"/>
      <c r="H65" s="52"/>
      <c r="I65" s="55"/>
      <c r="J65" s="18">
        <v>0</v>
      </c>
      <c r="K65" s="6" t="str">
        <f>IF(OR(J65=0,J65=1),"",1)</f>
        <v/>
      </c>
      <c r="L65" s="6" t="str">
        <f>IF(AND(F65="",G65=""),1,"")</f>
        <v/>
      </c>
    </row>
    <row r="66" spans="1:12" ht="12.75" hidden="1" customHeight="1" x14ac:dyDescent="0.35">
      <c r="A66" s="7"/>
      <c r="B66" s="19">
        <v>0</v>
      </c>
      <c r="C66" s="59" t="s">
        <v>161</v>
      </c>
      <c r="D66" s="60"/>
      <c r="E66" s="60"/>
      <c r="F66" s="61"/>
      <c r="G66" s="20">
        <v>96</v>
      </c>
      <c r="H66" s="21">
        <v>4.8</v>
      </c>
      <c r="I66" s="20">
        <v>100.8</v>
      </c>
      <c r="J66" s="18">
        <v>0</v>
      </c>
      <c r="K66" s="16">
        <f>IF(J66=0,1,"")</f>
        <v>1</v>
      </c>
      <c r="L66" s="6" t="str">
        <f>IF(AND(F66="",G66=""),1,"")</f>
        <v/>
      </c>
    </row>
    <row r="67" spans="1:12" ht="12.75" hidden="1" customHeight="1" x14ac:dyDescent="0.35">
      <c r="A67" s="56" t="s">
        <v>21</v>
      </c>
      <c r="B67" s="57"/>
      <c r="C67" s="57"/>
      <c r="D67" s="57"/>
      <c r="E67" s="57"/>
      <c r="F67" s="58"/>
      <c r="G67" s="17">
        <v>1100.95</v>
      </c>
      <c r="H67" s="17">
        <v>55.05</v>
      </c>
      <c r="I67" s="17">
        <v>1156</v>
      </c>
      <c r="J67" s="6"/>
      <c r="K67" s="6"/>
      <c r="L67" s="6"/>
    </row>
    <row r="68" spans="1:12" ht="15" customHeight="1" x14ac:dyDescent="0.35">
      <c r="A68" s="39">
        <v>10</v>
      </c>
      <c r="B68" s="42" t="s">
        <v>38</v>
      </c>
      <c r="C68" s="43"/>
      <c r="D68" s="14" t="s">
        <v>21</v>
      </c>
      <c r="E68" s="44" t="s">
        <v>39</v>
      </c>
      <c r="F68" s="3" t="s">
        <v>39</v>
      </c>
      <c r="G68" s="47">
        <v>1100.95</v>
      </c>
      <c r="H68" s="50">
        <v>55.05</v>
      </c>
      <c r="I68" s="53">
        <v>1156</v>
      </c>
      <c r="J68" s="18">
        <v>0</v>
      </c>
      <c r="K68" s="6" t="str">
        <f>IF(OR(J68=0,J68=1),"",1)</f>
        <v/>
      </c>
      <c r="L68" s="6" t="str">
        <f>IF(B68="",1,"")</f>
        <v/>
      </c>
    </row>
    <row r="69" spans="1:12" ht="15" customHeight="1" x14ac:dyDescent="0.35">
      <c r="A69" s="40"/>
      <c r="B69" s="36" t="s">
        <v>103</v>
      </c>
      <c r="C69" s="37"/>
      <c r="D69" s="38"/>
      <c r="E69" s="45"/>
      <c r="F69" s="4" t="s">
        <v>39</v>
      </c>
      <c r="G69" s="48"/>
      <c r="H69" s="51"/>
      <c r="I69" s="54"/>
      <c r="J69" s="18">
        <v>0</v>
      </c>
      <c r="K69" s="6" t="str">
        <f>IF(OR(J69=0,J69=1),"",1)</f>
        <v/>
      </c>
      <c r="L69" s="6" t="str">
        <f>IF(AND(F69="",G69=""),1,"")</f>
        <v/>
      </c>
    </row>
    <row r="70" spans="1:12" ht="15" customHeight="1" x14ac:dyDescent="0.35">
      <c r="A70" s="41"/>
      <c r="B70" s="22" t="s">
        <v>126</v>
      </c>
      <c r="C70" s="23"/>
      <c r="D70" s="2" t="s">
        <v>127</v>
      </c>
      <c r="E70" s="46"/>
      <c r="F70" s="5" t="s">
        <v>68</v>
      </c>
      <c r="G70" s="49"/>
      <c r="H70" s="52"/>
      <c r="I70" s="55"/>
      <c r="J70" s="18">
        <v>0</v>
      </c>
      <c r="K70" s="6" t="str">
        <f>IF(OR(J70=0,J70=1),"",1)</f>
        <v/>
      </c>
      <c r="L70" s="6" t="str">
        <f>IF(AND(F70="",G70=""),1,"")</f>
        <v/>
      </c>
    </row>
    <row r="71" spans="1:12" ht="12.75" hidden="1" customHeight="1" x14ac:dyDescent="0.35">
      <c r="A71" s="7"/>
      <c r="B71" s="19">
        <v>0</v>
      </c>
      <c r="C71" s="59" t="s">
        <v>126</v>
      </c>
      <c r="D71" s="60"/>
      <c r="E71" s="60"/>
      <c r="F71" s="61"/>
      <c r="G71" s="20">
        <v>1100.95</v>
      </c>
      <c r="H71" s="21">
        <v>55.05</v>
      </c>
      <c r="I71" s="20">
        <v>1156</v>
      </c>
      <c r="J71" s="18">
        <v>0</v>
      </c>
      <c r="K71" s="16">
        <f>IF(J71=0,1,"")</f>
        <v>1</v>
      </c>
      <c r="L71" s="6" t="str">
        <f>IF(AND(F71="",G71=""),1,"")</f>
        <v/>
      </c>
    </row>
    <row r="72" spans="1:12" ht="12.75" hidden="1" customHeight="1" x14ac:dyDescent="0.35">
      <c r="A72" s="56" t="s">
        <v>21</v>
      </c>
      <c r="B72" s="57"/>
      <c r="C72" s="57"/>
      <c r="D72" s="57"/>
      <c r="E72" s="57"/>
      <c r="F72" s="58"/>
      <c r="G72" s="17">
        <v>79</v>
      </c>
      <c r="H72" s="17">
        <v>18.170000000000002</v>
      </c>
      <c r="I72" s="17">
        <v>97.17</v>
      </c>
      <c r="J72" s="6"/>
      <c r="K72" s="6"/>
      <c r="L72" s="6"/>
    </row>
    <row r="73" spans="1:12" ht="15" customHeight="1" x14ac:dyDescent="0.35">
      <c r="A73" s="39">
        <v>11</v>
      </c>
      <c r="B73" s="42" t="s">
        <v>40</v>
      </c>
      <c r="C73" s="43"/>
      <c r="D73" s="14" t="s">
        <v>21</v>
      </c>
      <c r="E73" s="44" t="s">
        <v>39</v>
      </c>
      <c r="F73" s="3" t="s">
        <v>37</v>
      </c>
      <c r="G73" s="47">
        <v>79</v>
      </c>
      <c r="H73" s="50">
        <v>18.170000000000002</v>
      </c>
      <c r="I73" s="53">
        <v>97.17</v>
      </c>
      <c r="J73" s="18">
        <v>0</v>
      </c>
      <c r="K73" s="6" t="str">
        <f>IF(OR(J73=0,J73=1),"",1)</f>
        <v/>
      </c>
      <c r="L73" s="6" t="str">
        <f>IF(B73="",1,"")</f>
        <v/>
      </c>
    </row>
    <row r="74" spans="1:12" ht="15" customHeight="1" x14ac:dyDescent="0.35">
      <c r="A74" s="40"/>
      <c r="B74" s="36" t="s">
        <v>108</v>
      </c>
      <c r="C74" s="37"/>
      <c r="D74" s="38"/>
      <c r="E74" s="45"/>
      <c r="F74" s="4" t="s">
        <v>37</v>
      </c>
      <c r="G74" s="48"/>
      <c r="H74" s="51"/>
      <c r="I74" s="54"/>
      <c r="J74" s="18">
        <v>0</v>
      </c>
      <c r="K74" s="6" t="str">
        <f>IF(OR(J74=0,J74=1),"",1)</f>
        <v/>
      </c>
      <c r="L74" s="6" t="str">
        <f>IF(AND(F74="",G74=""),1,"")</f>
        <v/>
      </c>
    </row>
    <row r="75" spans="1:12" ht="15" customHeight="1" x14ac:dyDescent="0.35">
      <c r="A75" s="41"/>
      <c r="B75" s="22" t="s">
        <v>130</v>
      </c>
      <c r="C75" s="23"/>
      <c r="D75" s="2" t="s">
        <v>127</v>
      </c>
      <c r="E75" s="46"/>
      <c r="F75" s="5" t="s">
        <v>66</v>
      </c>
      <c r="G75" s="49"/>
      <c r="H75" s="52"/>
      <c r="I75" s="55"/>
      <c r="J75" s="18">
        <v>0</v>
      </c>
      <c r="K75" s="6" t="str">
        <f>IF(OR(J75=0,J75=1),"",1)</f>
        <v/>
      </c>
      <c r="L75" s="6" t="str">
        <f>IF(AND(F75="",G75=""),1,"")</f>
        <v/>
      </c>
    </row>
    <row r="76" spans="1:12" ht="12.75" hidden="1" customHeight="1" x14ac:dyDescent="0.35">
      <c r="A76" s="7"/>
      <c r="B76" s="19">
        <v>0</v>
      </c>
      <c r="C76" s="59" t="s">
        <v>130</v>
      </c>
      <c r="D76" s="60"/>
      <c r="E76" s="60"/>
      <c r="F76" s="61"/>
      <c r="G76" s="20">
        <v>79</v>
      </c>
      <c r="H76" s="21">
        <v>18.170000000000002</v>
      </c>
      <c r="I76" s="20">
        <v>97.17</v>
      </c>
      <c r="J76" s="18">
        <v>0</v>
      </c>
      <c r="K76" s="16">
        <f>IF(J76=0,1,"")</f>
        <v>1</v>
      </c>
      <c r="L76" s="6" t="str">
        <f>IF(AND(F76="",G76=""),1,"")</f>
        <v/>
      </c>
    </row>
    <row r="77" spans="1:12" ht="12.75" hidden="1" customHeight="1" x14ac:dyDescent="0.35">
      <c r="A77" s="56" t="s">
        <v>21</v>
      </c>
      <c r="B77" s="57"/>
      <c r="C77" s="57"/>
      <c r="D77" s="57"/>
      <c r="E77" s="57"/>
      <c r="F77" s="58"/>
      <c r="G77" s="17">
        <v>335.75</v>
      </c>
      <c r="H77" s="17">
        <v>18.34</v>
      </c>
      <c r="I77" s="17">
        <v>354.09</v>
      </c>
      <c r="J77" s="6"/>
      <c r="K77" s="6"/>
      <c r="L77" s="6"/>
    </row>
    <row r="78" spans="1:12" ht="15" customHeight="1" x14ac:dyDescent="0.35">
      <c r="A78" s="39">
        <v>12</v>
      </c>
      <c r="B78" s="42" t="s">
        <v>41</v>
      </c>
      <c r="C78" s="43"/>
      <c r="D78" s="14" t="s">
        <v>21</v>
      </c>
      <c r="E78" s="44" t="s">
        <v>42</v>
      </c>
      <c r="F78" s="3" t="s">
        <v>42</v>
      </c>
      <c r="G78" s="47">
        <v>335.75</v>
      </c>
      <c r="H78" s="50">
        <v>18.34</v>
      </c>
      <c r="I78" s="53">
        <v>354.09</v>
      </c>
      <c r="J78" s="18">
        <v>0</v>
      </c>
      <c r="K78" s="6" t="str">
        <f>IF(OR(J78=0,J78=1),"",1)</f>
        <v/>
      </c>
      <c r="L78" s="6" t="str">
        <f>IF(B78="",1,"")</f>
        <v/>
      </c>
    </row>
    <row r="79" spans="1:12" ht="15" customHeight="1" x14ac:dyDescent="0.35">
      <c r="A79" s="40"/>
      <c r="B79" s="36" t="s">
        <v>102</v>
      </c>
      <c r="C79" s="37"/>
      <c r="D79" s="38"/>
      <c r="E79" s="45"/>
      <c r="F79" s="4" t="s">
        <v>42</v>
      </c>
      <c r="G79" s="48"/>
      <c r="H79" s="51"/>
      <c r="I79" s="54"/>
      <c r="J79" s="18">
        <v>0</v>
      </c>
      <c r="K79" s="6" t="str">
        <f>IF(OR(J79=0,J79=1),"",1)</f>
        <v/>
      </c>
      <c r="L79" s="6" t="str">
        <f>IF(AND(F79="",G79=""),1,"")</f>
        <v/>
      </c>
    </row>
    <row r="80" spans="1:12" ht="15" customHeight="1" x14ac:dyDescent="0.35">
      <c r="A80" s="41"/>
      <c r="B80" s="22" t="s">
        <v>126</v>
      </c>
      <c r="C80" s="23"/>
      <c r="D80" s="2" t="s">
        <v>127</v>
      </c>
      <c r="E80" s="46"/>
      <c r="F80" s="5" t="s">
        <v>70</v>
      </c>
      <c r="G80" s="49"/>
      <c r="H80" s="52"/>
      <c r="I80" s="55"/>
      <c r="J80" s="18">
        <v>0</v>
      </c>
      <c r="K80" s="6" t="str">
        <f>IF(OR(J80=0,J80=1),"",1)</f>
        <v/>
      </c>
      <c r="L80" s="6" t="str">
        <f>IF(AND(F80="",G80=""),1,"")</f>
        <v/>
      </c>
    </row>
    <row r="81" spans="1:12" ht="12.75" hidden="1" customHeight="1" x14ac:dyDescent="0.35">
      <c r="A81" s="7"/>
      <c r="B81" s="19">
        <v>0</v>
      </c>
      <c r="C81" s="59" t="s">
        <v>126</v>
      </c>
      <c r="D81" s="60"/>
      <c r="E81" s="60"/>
      <c r="F81" s="61"/>
      <c r="G81" s="20">
        <v>335.75</v>
      </c>
      <c r="H81" s="21">
        <v>18.34</v>
      </c>
      <c r="I81" s="20">
        <v>354.09</v>
      </c>
      <c r="J81" s="18">
        <v>0</v>
      </c>
      <c r="K81" s="16">
        <f>IF(J81=0,1,"")</f>
        <v>1</v>
      </c>
      <c r="L81" s="6" t="str">
        <f>IF(AND(F81="",G81=""),1,"")</f>
        <v/>
      </c>
    </row>
    <row r="82" spans="1:12" ht="12.75" hidden="1" customHeight="1" x14ac:dyDescent="0.35">
      <c r="A82" s="56" t="s">
        <v>21</v>
      </c>
      <c r="B82" s="57"/>
      <c r="C82" s="57"/>
      <c r="D82" s="57"/>
      <c r="E82" s="57"/>
      <c r="F82" s="58"/>
      <c r="G82" s="17">
        <v>264.77999999999997</v>
      </c>
      <c r="H82" s="17">
        <v>18.329999999999998</v>
      </c>
      <c r="I82" s="17">
        <v>283.11</v>
      </c>
      <c r="J82" s="6"/>
      <c r="K82" s="6"/>
      <c r="L82" s="6"/>
    </row>
    <row r="83" spans="1:12" ht="15" customHeight="1" x14ac:dyDescent="0.35">
      <c r="A83" s="39">
        <v>13</v>
      </c>
      <c r="B83" s="42" t="s">
        <v>43</v>
      </c>
      <c r="C83" s="43"/>
      <c r="D83" s="14" t="s">
        <v>21</v>
      </c>
      <c r="E83" s="44" t="s">
        <v>44</v>
      </c>
      <c r="F83" s="3" t="s">
        <v>44</v>
      </c>
      <c r="G83" s="47">
        <v>264.77999999999997</v>
      </c>
      <c r="H83" s="50">
        <v>18.329999999999998</v>
      </c>
      <c r="I83" s="53">
        <v>283.11</v>
      </c>
      <c r="J83" s="18">
        <v>0</v>
      </c>
      <c r="K83" s="6" t="str">
        <f>IF(OR(J83=0,J83=1),"",1)</f>
        <v/>
      </c>
      <c r="L83" s="6" t="str">
        <f>IF(B83="",1,"")</f>
        <v/>
      </c>
    </row>
    <row r="84" spans="1:12" ht="15" customHeight="1" x14ac:dyDescent="0.35">
      <c r="A84" s="40"/>
      <c r="B84" s="36" t="s">
        <v>104</v>
      </c>
      <c r="C84" s="37"/>
      <c r="D84" s="38"/>
      <c r="E84" s="45"/>
      <c r="F84" s="4" t="s">
        <v>44</v>
      </c>
      <c r="G84" s="48"/>
      <c r="H84" s="51"/>
      <c r="I84" s="54"/>
      <c r="J84" s="18">
        <v>0</v>
      </c>
      <c r="K84" s="6" t="str">
        <f>IF(OR(J84=0,J84=1),"",1)</f>
        <v/>
      </c>
      <c r="L84" s="6" t="str">
        <f>IF(AND(F84="",G84=""),1,"")</f>
        <v/>
      </c>
    </row>
    <row r="85" spans="1:12" ht="15" customHeight="1" x14ac:dyDescent="0.35">
      <c r="A85" s="41"/>
      <c r="B85" s="22" t="s">
        <v>126</v>
      </c>
      <c r="C85" s="23"/>
      <c r="D85" s="2" t="s">
        <v>127</v>
      </c>
      <c r="E85" s="46"/>
      <c r="F85" s="5" t="s">
        <v>77</v>
      </c>
      <c r="G85" s="49"/>
      <c r="H85" s="52"/>
      <c r="I85" s="55"/>
      <c r="J85" s="18">
        <v>0</v>
      </c>
      <c r="K85" s="6" t="str">
        <f>IF(OR(J85=0,J85=1),"",1)</f>
        <v/>
      </c>
      <c r="L85" s="6" t="str">
        <f>IF(AND(F85="",G85=""),1,"")</f>
        <v/>
      </c>
    </row>
    <row r="86" spans="1:12" ht="12.75" hidden="1" customHeight="1" x14ac:dyDescent="0.35">
      <c r="A86" s="7"/>
      <c r="B86" s="19">
        <v>0</v>
      </c>
      <c r="C86" s="59" t="s">
        <v>126</v>
      </c>
      <c r="D86" s="60"/>
      <c r="E86" s="60"/>
      <c r="F86" s="61"/>
      <c r="G86" s="20">
        <v>264.77999999999997</v>
      </c>
      <c r="H86" s="21">
        <v>18.329999999999998</v>
      </c>
      <c r="I86" s="20">
        <v>283.11</v>
      </c>
      <c r="J86" s="18">
        <v>0</v>
      </c>
      <c r="K86" s="16">
        <f>IF(J86=0,1,"")</f>
        <v>1</v>
      </c>
      <c r="L86" s="6" t="str">
        <f>IF(AND(F86="",G86=""),1,"")</f>
        <v/>
      </c>
    </row>
    <row r="87" spans="1:12" ht="12.75" hidden="1" customHeight="1" x14ac:dyDescent="0.35">
      <c r="A87" s="56" t="s">
        <v>21</v>
      </c>
      <c r="B87" s="57"/>
      <c r="C87" s="57"/>
      <c r="D87" s="57"/>
      <c r="E87" s="57"/>
      <c r="F87" s="58"/>
      <c r="G87" s="17">
        <v>372.55</v>
      </c>
      <c r="H87" s="17">
        <v>18.63</v>
      </c>
      <c r="I87" s="17">
        <v>391.18</v>
      </c>
      <c r="J87" s="6"/>
      <c r="K87" s="6"/>
      <c r="L87" s="6"/>
    </row>
    <row r="88" spans="1:12" ht="15" customHeight="1" x14ac:dyDescent="0.35">
      <c r="A88" s="39">
        <v>14</v>
      </c>
      <c r="B88" s="42" t="s">
        <v>45</v>
      </c>
      <c r="C88" s="43"/>
      <c r="D88" s="14" t="s">
        <v>21</v>
      </c>
      <c r="E88" s="44" t="s">
        <v>44</v>
      </c>
      <c r="F88" s="3" t="s">
        <v>44</v>
      </c>
      <c r="G88" s="47">
        <v>372.55</v>
      </c>
      <c r="H88" s="50">
        <v>18.63</v>
      </c>
      <c r="I88" s="53">
        <v>391.18</v>
      </c>
      <c r="J88" s="18">
        <v>0</v>
      </c>
      <c r="K88" s="6" t="str">
        <f>IF(OR(J88=0,J88=1),"",1)</f>
        <v/>
      </c>
      <c r="L88" s="6" t="str">
        <f>IF(B88="",1,"")</f>
        <v/>
      </c>
    </row>
    <row r="89" spans="1:12" ht="25.5" customHeight="1" x14ac:dyDescent="0.35">
      <c r="A89" s="40"/>
      <c r="B89" s="36" t="s">
        <v>105</v>
      </c>
      <c r="C89" s="37"/>
      <c r="D89" s="38"/>
      <c r="E89" s="45"/>
      <c r="F89" s="4" t="s">
        <v>44</v>
      </c>
      <c r="G89" s="48"/>
      <c r="H89" s="51"/>
      <c r="I89" s="54"/>
      <c r="J89" s="18">
        <v>0</v>
      </c>
      <c r="K89" s="6" t="str">
        <f>IF(OR(J89=0,J89=1),"",1)</f>
        <v/>
      </c>
      <c r="L89" s="6" t="str">
        <f>IF(AND(F89="",G89=""),1,"")</f>
        <v/>
      </c>
    </row>
    <row r="90" spans="1:12" ht="15" customHeight="1" x14ac:dyDescent="0.35">
      <c r="A90" s="41"/>
      <c r="B90" s="22" t="s">
        <v>126</v>
      </c>
      <c r="C90" s="23"/>
      <c r="D90" s="2" t="s">
        <v>127</v>
      </c>
      <c r="E90" s="46"/>
      <c r="F90" s="5" t="s">
        <v>77</v>
      </c>
      <c r="G90" s="49"/>
      <c r="H90" s="52"/>
      <c r="I90" s="55"/>
      <c r="J90" s="18">
        <v>0</v>
      </c>
      <c r="K90" s="6" t="str">
        <f>IF(OR(J90=0,J90=1),"",1)</f>
        <v/>
      </c>
      <c r="L90" s="6" t="str">
        <f>IF(AND(F90="",G90=""),1,"")</f>
        <v/>
      </c>
    </row>
    <row r="91" spans="1:12" ht="12.75" hidden="1" customHeight="1" x14ac:dyDescent="0.35">
      <c r="A91" s="7"/>
      <c r="B91" s="19">
        <v>0</v>
      </c>
      <c r="C91" s="59" t="s">
        <v>126</v>
      </c>
      <c r="D91" s="60"/>
      <c r="E91" s="60"/>
      <c r="F91" s="61"/>
      <c r="G91" s="20">
        <v>372.55</v>
      </c>
      <c r="H91" s="21">
        <v>18.63</v>
      </c>
      <c r="I91" s="20">
        <v>391.18</v>
      </c>
      <c r="J91" s="18">
        <v>0</v>
      </c>
      <c r="K91" s="16">
        <f>IF(J91=0,1,"")</f>
        <v>1</v>
      </c>
      <c r="L91" s="6" t="str">
        <f>IF(AND(F91="",G91=""),1,"")</f>
        <v/>
      </c>
    </row>
    <row r="92" spans="1:12" ht="12.75" hidden="1" customHeight="1" x14ac:dyDescent="0.35">
      <c r="A92" s="56" t="s">
        <v>21</v>
      </c>
      <c r="B92" s="57"/>
      <c r="C92" s="57"/>
      <c r="D92" s="57"/>
      <c r="E92" s="57"/>
      <c r="F92" s="58"/>
      <c r="G92" s="17">
        <v>719.05</v>
      </c>
      <c r="H92" s="17">
        <v>35.950000000000003</v>
      </c>
      <c r="I92" s="17">
        <v>755</v>
      </c>
      <c r="J92" s="6"/>
      <c r="K92" s="6"/>
      <c r="L92" s="6"/>
    </row>
    <row r="93" spans="1:12" ht="15" customHeight="1" x14ac:dyDescent="0.35">
      <c r="A93" s="39">
        <v>15</v>
      </c>
      <c r="B93" s="42" t="s">
        <v>46</v>
      </c>
      <c r="C93" s="43"/>
      <c r="D93" s="14" t="s">
        <v>21</v>
      </c>
      <c r="E93" s="44" t="s">
        <v>47</v>
      </c>
      <c r="F93" s="3" t="s">
        <v>47</v>
      </c>
      <c r="G93" s="47">
        <v>719.05</v>
      </c>
      <c r="H93" s="50">
        <v>35.950000000000003</v>
      </c>
      <c r="I93" s="53">
        <v>755</v>
      </c>
      <c r="J93" s="18">
        <v>0</v>
      </c>
      <c r="K93" s="6" t="str">
        <f>IF(OR(J93=0,J93=1),"",1)</f>
        <v/>
      </c>
      <c r="L93" s="6" t="str">
        <f>IF(B93="",1,"")</f>
        <v/>
      </c>
    </row>
    <row r="94" spans="1:12" ht="15" customHeight="1" x14ac:dyDescent="0.35">
      <c r="A94" s="40"/>
      <c r="B94" s="36" t="s">
        <v>103</v>
      </c>
      <c r="C94" s="37"/>
      <c r="D94" s="38"/>
      <c r="E94" s="45"/>
      <c r="F94" s="4" t="s">
        <v>47</v>
      </c>
      <c r="G94" s="48"/>
      <c r="H94" s="51"/>
      <c r="I94" s="54"/>
      <c r="J94" s="18">
        <v>0</v>
      </c>
      <c r="K94" s="6" t="str">
        <f>IF(OR(J94=0,J94=1),"",1)</f>
        <v/>
      </c>
      <c r="L94" s="6" t="str">
        <f>IF(AND(F94="",G94=""),1,"")</f>
        <v/>
      </c>
    </row>
    <row r="95" spans="1:12" ht="15" customHeight="1" x14ac:dyDescent="0.35">
      <c r="A95" s="41"/>
      <c r="B95" s="22" t="s">
        <v>126</v>
      </c>
      <c r="C95" s="23"/>
      <c r="D95" s="2" t="s">
        <v>127</v>
      </c>
      <c r="E95" s="46"/>
      <c r="F95" s="5" t="s">
        <v>131</v>
      </c>
      <c r="G95" s="49"/>
      <c r="H95" s="52"/>
      <c r="I95" s="55"/>
      <c r="J95" s="18">
        <v>0</v>
      </c>
      <c r="K95" s="6" t="str">
        <f>IF(OR(J95=0,J95=1),"",1)</f>
        <v/>
      </c>
      <c r="L95" s="6" t="str">
        <f>IF(AND(F95="",G95=""),1,"")</f>
        <v/>
      </c>
    </row>
    <row r="96" spans="1:12" ht="12.75" hidden="1" customHeight="1" x14ac:dyDescent="0.35">
      <c r="A96" s="7"/>
      <c r="B96" s="19">
        <v>0</v>
      </c>
      <c r="C96" s="59" t="s">
        <v>126</v>
      </c>
      <c r="D96" s="60"/>
      <c r="E96" s="60"/>
      <c r="F96" s="61"/>
      <c r="G96" s="20">
        <v>719.05</v>
      </c>
      <c r="H96" s="21">
        <v>35.950000000000003</v>
      </c>
      <c r="I96" s="20">
        <v>755</v>
      </c>
      <c r="J96" s="18">
        <v>0</v>
      </c>
      <c r="K96" s="16">
        <f>IF(J96=0,1,"")</f>
        <v>1</v>
      </c>
      <c r="L96" s="6" t="str">
        <f>IF(AND(F96="",G96=""),1,"")</f>
        <v/>
      </c>
    </row>
    <row r="97" spans="1:12" ht="12.75" hidden="1" customHeight="1" x14ac:dyDescent="0.35">
      <c r="A97" s="56" t="s">
        <v>21</v>
      </c>
      <c r="B97" s="57"/>
      <c r="C97" s="57"/>
      <c r="D97" s="57"/>
      <c r="E97" s="57"/>
      <c r="F97" s="58"/>
      <c r="G97" s="17">
        <v>810.7</v>
      </c>
      <c r="H97" s="17">
        <v>40.54</v>
      </c>
      <c r="I97" s="17">
        <v>851.24</v>
      </c>
      <c r="J97" s="6"/>
      <c r="K97" s="6"/>
      <c r="L97" s="6"/>
    </row>
    <row r="98" spans="1:12" ht="15" customHeight="1" x14ac:dyDescent="0.35">
      <c r="A98" s="39">
        <v>16</v>
      </c>
      <c r="B98" s="42" t="s">
        <v>48</v>
      </c>
      <c r="C98" s="43"/>
      <c r="D98" s="14" t="s">
        <v>21</v>
      </c>
      <c r="E98" s="44" t="s">
        <v>47</v>
      </c>
      <c r="F98" s="3" t="s">
        <v>47</v>
      </c>
      <c r="G98" s="47">
        <v>810.7</v>
      </c>
      <c r="H98" s="50">
        <v>40.54</v>
      </c>
      <c r="I98" s="53">
        <v>851.24</v>
      </c>
      <c r="J98" s="18">
        <v>0</v>
      </c>
      <c r="K98" s="6" t="str">
        <f>IF(OR(J98=0,J98=1),"",1)</f>
        <v/>
      </c>
      <c r="L98" s="6" t="str">
        <f>IF(B98="",1,"")</f>
        <v/>
      </c>
    </row>
    <row r="99" spans="1:12" ht="15" customHeight="1" x14ac:dyDescent="0.35">
      <c r="A99" s="40"/>
      <c r="B99" s="36" t="s">
        <v>106</v>
      </c>
      <c r="C99" s="37"/>
      <c r="D99" s="38"/>
      <c r="E99" s="45"/>
      <c r="F99" s="4" t="s">
        <v>47</v>
      </c>
      <c r="G99" s="48"/>
      <c r="H99" s="51"/>
      <c r="I99" s="54"/>
      <c r="J99" s="18">
        <v>0</v>
      </c>
      <c r="K99" s="6" t="str">
        <f>IF(OR(J99=0,J99=1),"",1)</f>
        <v/>
      </c>
      <c r="L99" s="6" t="str">
        <f>IF(AND(F99="",G99=""),1,"")</f>
        <v/>
      </c>
    </row>
    <row r="100" spans="1:12" ht="15" customHeight="1" x14ac:dyDescent="0.35">
      <c r="A100" s="41"/>
      <c r="B100" s="22" t="s">
        <v>132</v>
      </c>
      <c r="C100" s="23"/>
      <c r="D100" s="2" t="s">
        <v>127</v>
      </c>
      <c r="E100" s="46"/>
      <c r="F100" s="5" t="s">
        <v>131</v>
      </c>
      <c r="G100" s="49"/>
      <c r="H100" s="52"/>
      <c r="I100" s="55"/>
      <c r="J100" s="18">
        <v>0</v>
      </c>
      <c r="K100" s="6" t="str">
        <f>IF(OR(J100=0,J100=1),"",1)</f>
        <v/>
      </c>
      <c r="L100" s="6" t="str">
        <f>IF(AND(F100="",G100=""),1,"")</f>
        <v/>
      </c>
    </row>
    <row r="101" spans="1:12" ht="12.75" hidden="1" customHeight="1" x14ac:dyDescent="0.35">
      <c r="A101" s="7"/>
      <c r="B101" s="19">
        <v>0</v>
      </c>
      <c r="C101" s="59" t="s">
        <v>132</v>
      </c>
      <c r="D101" s="60"/>
      <c r="E101" s="60"/>
      <c r="F101" s="61"/>
      <c r="G101" s="20">
        <v>810.7</v>
      </c>
      <c r="H101" s="21">
        <v>40.54</v>
      </c>
      <c r="I101" s="20">
        <v>851.24</v>
      </c>
      <c r="J101" s="18">
        <v>0</v>
      </c>
      <c r="K101" s="16">
        <f>IF(J101=0,1,"")</f>
        <v>1</v>
      </c>
      <c r="L101" s="6" t="str">
        <f>IF(AND(F101="",G101=""),1,"")</f>
        <v/>
      </c>
    </row>
    <row r="102" spans="1:12" ht="12.75" hidden="1" customHeight="1" x14ac:dyDescent="0.35">
      <c r="A102" s="56" t="s">
        <v>21</v>
      </c>
      <c r="B102" s="57"/>
      <c r="C102" s="57"/>
      <c r="D102" s="57"/>
      <c r="E102" s="57"/>
      <c r="F102" s="58"/>
      <c r="G102" s="17">
        <v>154.30000000000001</v>
      </c>
      <c r="H102" s="17">
        <v>7.72</v>
      </c>
      <c r="I102" s="17">
        <v>162.02000000000001</v>
      </c>
      <c r="J102" s="6"/>
      <c r="K102" s="6"/>
      <c r="L102" s="6"/>
    </row>
    <row r="103" spans="1:12" ht="15" customHeight="1" x14ac:dyDescent="0.35">
      <c r="A103" s="39">
        <v>17</v>
      </c>
      <c r="B103" s="42" t="s">
        <v>49</v>
      </c>
      <c r="C103" s="43"/>
      <c r="D103" s="14" t="s">
        <v>21</v>
      </c>
      <c r="E103" s="44" t="s">
        <v>50</v>
      </c>
      <c r="F103" s="3" t="s">
        <v>50</v>
      </c>
      <c r="G103" s="47">
        <v>154.30000000000001</v>
      </c>
      <c r="H103" s="50">
        <v>7.72</v>
      </c>
      <c r="I103" s="53">
        <v>162.02000000000001</v>
      </c>
      <c r="J103" s="18">
        <v>0</v>
      </c>
      <c r="K103" s="6" t="str">
        <f>IF(OR(J103=0,J103=1),"",1)</f>
        <v/>
      </c>
      <c r="L103" s="6" t="str">
        <f>IF(B103="",1,"")</f>
        <v/>
      </c>
    </row>
    <row r="104" spans="1:12" ht="15" customHeight="1" x14ac:dyDescent="0.35">
      <c r="A104" s="40"/>
      <c r="B104" s="36" t="s">
        <v>109</v>
      </c>
      <c r="C104" s="37"/>
      <c r="D104" s="38"/>
      <c r="E104" s="45"/>
      <c r="F104" s="4" t="s">
        <v>50</v>
      </c>
      <c r="G104" s="48"/>
      <c r="H104" s="51"/>
      <c r="I104" s="54"/>
      <c r="J104" s="18">
        <v>0</v>
      </c>
      <c r="K104" s="6" t="str">
        <f>IF(OR(J104=0,J104=1),"",1)</f>
        <v/>
      </c>
      <c r="L104" s="6" t="str">
        <f>IF(AND(F104="",G104=""),1,"")</f>
        <v/>
      </c>
    </row>
    <row r="105" spans="1:12" ht="15" customHeight="1" x14ac:dyDescent="0.35">
      <c r="A105" s="41"/>
      <c r="B105" s="22" t="s">
        <v>126</v>
      </c>
      <c r="C105" s="23"/>
      <c r="D105" s="2" t="s">
        <v>127</v>
      </c>
      <c r="E105" s="46"/>
      <c r="F105" s="5" t="s">
        <v>133</v>
      </c>
      <c r="G105" s="49"/>
      <c r="H105" s="52"/>
      <c r="I105" s="55"/>
      <c r="J105" s="18">
        <v>0</v>
      </c>
      <c r="K105" s="6" t="str">
        <f>IF(OR(J105=0,J105=1),"",1)</f>
        <v/>
      </c>
      <c r="L105" s="6" t="str">
        <f>IF(AND(F105="",G105=""),1,"")</f>
        <v/>
      </c>
    </row>
    <row r="106" spans="1:12" ht="12.75" hidden="1" customHeight="1" x14ac:dyDescent="0.35">
      <c r="A106" s="7"/>
      <c r="B106" s="19">
        <v>0</v>
      </c>
      <c r="C106" s="59" t="s">
        <v>126</v>
      </c>
      <c r="D106" s="60"/>
      <c r="E106" s="60"/>
      <c r="F106" s="61"/>
      <c r="G106" s="20">
        <v>154.30000000000001</v>
      </c>
      <c r="H106" s="21">
        <v>7.72</v>
      </c>
      <c r="I106" s="20">
        <v>162.02000000000001</v>
      </c>
      <c r="J106" s="18">
        <v>0</v>
      </c>
      <c r="K106" s="16">
        <f>IF(J106=0,1,"")</f>
        <v>1</v>
      </c>
      <c r="L106" s="6" t="str">
        <f>IF(AND(F106="",G106=""),1,"")</f>
        <v/>
      </c>
    </row>
    <row r="107" spans="1:12" ht="12.75" hidden="1" customHeight="1" x14ac:dyDescent="0.35">
      <c r="A107" s="56" t="s">
        <v>21</v>
      </c>
      <c r="B107" s="57"/>
      <c r="C107" s="57"/>
      <c r="D107" s="57"/>
      <c r="E107" s="57"/>
      <c r="F107" s="58"/>
      <c r="G107" s="17">
        <v>96</v>
      </c>
      <c r="H107" s="17">
        <v>4.8</v>
      </c>
      <c r="I107" s="17">
        <v>100.8</v>
      </c>
      <c r="J107" s="6"/>
      <c r="K107" s="6"/>
      <c r="L107" s="6"/>
    </row>
    <row r="108" spans="1:12" ht="15" customHeight="1" x14ac:dyDescent="0.35">
      <c r="A108" s="39">
        <v>18</v>
      </c>
      <c r="B108" s="42" t="s">
        <v>51</v>
      </c>
      <c r="C108" s="43"/>
      <c r="D108" s="14" t="s">
        <v>21</v>
      </c>
      <c r="E108" s="44" t="s">
        <v>52</v>
      </c>
      <c r="F108" s="3" t="s">
        <v>52</v>
      </c>
      <c r="G108" s="47">
        <v>96</v>
      </c>
      <c r="H108" s="50">
        <v>4.8</v>
      </c>
      <c r="I108" s="53">
        <v>100.8</v>
      </c>
      <c r="J108" s="18">
        <v>0</v>
      </c>
      <c r="K108" s="6" t="str">
        <f>IF(OR(J108=0,J108=1),"",1)</f>
        <v/>
      </c>
      <c r="L108" s="6" t="str">
        <f>IF(B108="",1,"")</f>
        <v/>
      </c>
    </row>
    <row r="109" spans="1:12" ht="25.5" customHeight="1" x14ac:dyDescent="0.35">
      <c r="A109" s="40"/>
      <c r="B109" s="36" t="s">
        <v>101</v>
      </c>
      <c r="C109" s="37"/>
      <c r="D109" s="38"/>
      <c r="E109" s="45"/>
      <c r="F109" s="4" t="s">
        <v>52</v>
      </c>
      <c r="G109" s="48"/>
      <c r="H109" s="51"/>
      <c r="I109" s="54"/>
      <c r="J109" s="18">
        <v>0</v>
      </c>
      <c r="K109" s="6" t="str">
        <f>IF(OR(J109=0,J109=1),"",1)</f>
        <v/>
      </c>
      <c r="L109" s="6" t="str">
        <f>IF(AND(F109="",G109=""),1,"")</f>
        <v/>
      </c>
    </row>
    <row r="110" spans="1:12" ht="15" customHeight="1" x14ac:dyDescent="0.35">
      <c r="A110" s="41"/>
      <c r="B110" s="22" t="s">
        <v>126</v>
      </c>
      <c r="C110" s="23"/>
      <c r="D110" s="2" t="s">
        <v>127</v>
      </c>
      <c r="E110" s="46"/>
      <c r="F110" s="5" t="s">
        <v>84</v>
      </c>
      <c r="G110" s="49"/>
      <c r="H110" s="52"/>
      <c r="I110" s="55"/>
      <c r="J110" s="18">
        <v>0</v>
      </c>
      <c r="K110" s="6" t="str">
        <f>IF(OR(J110=0,J110=1),"",1)</f>
        <v/>
      </c>
      <c r="L110" s="6" t="str">
        <f>IF(AND(F110="",G110=""),1,"")</f>
        <v/>
      </c>
    </row>
    <row r="111" spans="1:12" ht="12.75" hidden="1" customHeight="1" x14ac:dyDescent="0.35">
      <c r="A111" s="7"/>
      <c r="B111" s="19">
        <v>0</v>
      </c>
      <c r="C111" s="59" t="s">
        <v>126</v>
      </c>
      <c r="D111" s="60"/>
      <c r="E111" s="60"/>
      <c r="F111" s="61"/>
      <c r="G111" s="20">
        <v>96</v>
      </c>
      <c r="H111" s="21">
        <v>4.8</v>
      </c>
      <c r="I111" s="20">
        <v>100.8</v>
      </c>
      <c r="J111" s="18">
        <v>0</v>
      </c>
      <c r="K111" s="16">
        <f>IF(J111=0,1,"")</f>
        <v>1</v>
      </c>
      <c r="L111" s="6" t="str">
        <f>IF(AND(F111="",G111=""),1,"")</f>
        <v/>
      </c>
    </row>
    <row r="112" spans="1:12" ht="12.75" hidden="1" customHeight="1" x14ac:dyDescent="0.35">
      <c r="A112" s="56" t="s">
        <v>21</v>
      </c>
      <c r="B112" s="57"/>
      <c r="C112" s="57"/>
      <c r="D112" s="57"/>
      <c r="E112" s="57"/>
      <c r="F112" s="58"/>
      <c r="G112" s="17">
        <v>1110</v>
      </c>
      <c r="H112" s="17">
        <v>55.5</v>
      </c>
      <c r="I112" s="17">
        <v>1165.5</v>
      </c>
      <c r="J112" s="6"/>
      <c r="K112" s="6"/>
      <c r="L112" s="6"/>
    </row>
    <row r="113" spans="1:12" ht="15" customHeight="1" x14ac:dyDescent="0.35">
      <c r="A113" s="39">
        <v>19</v>
      </c>
      <c r="B113" s="42" t="s">
        <v>53</v>
      </c>
      <c r="C113" s="43"/>
      <c r="D113" s="14" t="s">
        <v>21</v>
      </c>
      <c r="E113" s="44" t="s">
        <v>54</v>
      </c>
      <c r="F113" s="3" t="s">
        <v>54</v>
      </c>
      <c r="G113" s="47">
        <v>1110</v>
      </c>
      <c r="H113" s="50">
        <v>55.5</v>
      </c>
      <c r="I113" s="53">
        <v>1165.5</v>
      </c>
      <c r="J113" s="18">
        <v>0</v>
      </c>
      <c r="K113" s="6" t="str">
        <f>IF(OR(J113=0,J113=1),"",1)</f>
        <v/>
      </c>
      <c r="L113" s="6" t="str">
        <f>IF(B113="",1,"")</f>
        <v/>
      </c>
    </row>
    <row r="114" spans="1:12" ht="15" customHeight="1" x14ac:dyDescent="0.35">
      <c r="A114" s="40"/>
      <c r="B114" s="36" t="s">
        <v>103</v>
      </c>
      <c r="C114" s="37"/>
      <c r="D114" s="38"/>
      <c r="E114" s="45"/>
      <c r="F114" s="4" t="s">
        <v>54</v>
      </c>
      <c r="G114" s="48"/>
      <c r="H114" s="51"/>
      <c r="I114" s="54"/>
      <c r="J114" s="18">
        <v>0</v>
      </c>
      <c r="K114" s="6" t="str">
        <f>IF(OR(J114=0,J114=1),"",1)</f>
        <v/>
      </c>
      <c r="L114" s="6" t="str">
        <f>IF(AND(F114="",G114=""),1,"")</f>
        <v/>
      </c>
    </row>
    <row r="115" spans="1:12" ht="15" customHeight="1" x14ac:dyDescent="0.35">
      <c r="A115" s="41"/>
      <c r="B115" s="22" t="s">
        <v>126</v>
      </c>
      <c r="C115" s="23"/>
      <c r="D115" s="2" t="s">
        <v>127</v>
      </c>
      <c r="E115" s="46"/>
      <c r="F115" s="5" t="s">
        <v>89</v>
      </c>
      <c r="G115" s="49"/>
      <c r="H115" s="52"/>
      <c r="I115" s="55"/>
      <c r="J115" s="18">
        <v>0</v>
      </c>
      <c r="K115" s="6" t="str">
        <f>IF(OR(J115=0,J115=1),"",1)</f>
        <v/>
      </c>
      <c r="L115" s="6" t="str">
        <f>IF(AND(F115="",G115=""),1,"")</f>
        <v/>
      </c>
    </row>
    <row r="116" spans="1:12" ht="12.75" hidden="1" customHeight="1" x14ac:dyDescent="0.35">
      <c r="A116" s="7"/>
      <c r="B116" s="19">
        <v>0</v>
      </c>
      <c r="C116" s="59" t="s">
        <v>126</v>
      </c>
      <c r="D116" s="60"/>
      <c r="E116" s="60"/>
      <c r="F116" s="61"/>
      <c r="G116" s="20">
        <v>1110</v>
      </c>
      <c r="H116" s="21">
        <v>55.5</v>
      </c>
      <c r="I116" s="20">
        <v>1165.5</v>
      </c>
      <c r="J116" s="18">
        <v>0</v>
      </c>
      <c r="K116" s="16">
        <f>IF(J116=0,1,"")</f>
        <v>1</v>
      </c>
      <c r="L116" s="6" t="str">
        <f>IF(AND(F116="",G116=""),1,"")</f>
        <v/>
      </c>
    </row>
    <row r="117" spans="1:12" ht="12.75" hidden="1" customHeight="1" x14ac:dyDescent="0.35">
      <c r="A117" s="56" t="s">
        <v>21</v>
      </c>
      <c r="B117" s="57"/>
      <c r="C117" s="57"/>
      <c r="D117" s="57"/>
      <c r="E117" s="57"/>
      <c r="F117" s="58"/>
      <c r="G117" s="17">
        <v>433.61</v>
      </c>
      <c r="H117" s="17">
        <v>21.68</v>
      </c>
      <c r="I117" s="17">
        <v>455.29</v>
      </c>
      <c r="J117" s="6"/>
      <c r="K117" s="6"/>
      <c r="L117" s="6"/>
    </row>
    <row r="118" spans="1:12" ht="15" customHeight="1" x14ac:dyDescent="0.35">
      <c r="A118" s="39">
        <v>20</v>
      </c>
      <c r="B118" s="42" t="s">
        <v>55</v>
      </c>
      <c r="C118" s="43"/>
      <c r="D118" s="14" t="s">
        <v>21</v>
      </c>
      <c r="E118" s="44" t="s">
        <v>54</v>
      </c>
      <c r="F118" s="3" t="s">
        <v>54</v>
      </c>
      <c r="G118" s="47">
        <v>433.61</v>
      </c>
      <c r="H118" s="50">
        <v>21.68</v>
      </c>
      <c r="I118" s="53">
        <v>455.29</v>
      </c>
      <c r="J118" s="18">
        <v>0</v>
      </c>
      <c r="K118" s="6" t="str">
        <f>IF(OR(J118=0,J118=1),"",1)</f>
        <v/>
      </c>
      <c r="L118" s="6" t="str">
        <f>IF(B118="",1,"")</f>
        <v/>
      </c>
    </row>
    <row r="119" spans="1:12" ht="15" customHeight="1" x14ac:dyDescent="0.35">
      <c r="A119" s="40"/>
      <c r="B119" s="36" t="s">
        <v>110</v>
      </c>
      <c r="C119" s="37"/>
      <c r="D119" s="38"/>
      <c r="E119" s="45"/>
      <c r="F119" s="4" t="s">
        <v>54</v>
      </c>
      <c r="G119" s="48"/>
      <c r="H119" s="51"/>
      <c r="I119" s="54"/>
      <c r="J119" s="18">
        <v>0</v>
      </c>
      <c r="K119" s="6" t="str">
        <f>IF(OR(J119=0,J119=1),"",1)</f>
        <v/>
      </c>
      <c r="L119" s="6" t="str">
        <f>IF(AND(F119="",G119=""),1,"")</f>
        <v/>
      </c>
    </row>
    <row r="120" spans="1:12" ht="15" customHeight="1" x14ac:dyDescent="0.35">
      <c r="A120" s="41"/>
      <c r="B120" s="22" t="s">
        <v>126</v>
      </c>
      <c r="C120" s="23"/>
      <c r="D120" s="2" t="s">
        <v>127</v>
      </c>
      <c r="E120" s="46"/>
      <c r="F120" s="5" t="s">
        <v>89</v>
      </c>
      <c r="G120" s="49"/>
      <c r="H120" s="52"/>
      <c r="I120" s="55"/>
      <c r="J120" s="18">
        <v>0</v>
      </c>
      <c r="K120" s="6" t="str">
        <f>IF(OR(J120=0,J120=1),"",1)</f>
        <v/>
      </c>
      <c r="L120" s="6" t="str">
        <f>IF(AND(F120="",G120=""),1,"")</f>
        <v/>
      </c>
    </row>
    <row r="121" spans="1:12" ht="12.75" hidden="1" customHeight="1" x14ac:dyDescent="0.35">
      <c r="A121" s="7"/>
      <c r="B121" s="19">
        <v>0</v>
      </c>
      <c r="C121" s="59" t="s">
        <v>126</v>
      </c>
      <c r="D121" s="60"/>
      <c r="E121" s="60"/>
      <c r="F121" s="61"/>
      <c r="G121" s="20">
        <v>433.61</v>
      </c>
      <c r="H121" s="21">
        <v>21.68</v>
      </c>
      <c r="I121" s="20">
        <v>455.29</v>
      </c>
      <c r="J121" s="18">
        <v>0</v>
      </c>
      <c r="K121" s="16">
        <f>IF(J121=0,1,"")</f>
        <v>1</v>
      </c>
      <c r="L121" s="6" t="str">
        <f>IF(AND(F121="",G121=""),1,"")</f>
        <v/>
      </c>
    </row>
    <row r="122" spans="1:12" ht="12.75" hidden="1" customHeight="1" x14ac:dyDescent="0.35">
      <c r="A122" s="56" t="s">
        <v>21</v>
      </c>
      <c r="B122" s="57"/>
      <c r="C122" s="57"/>
      <c r="D122" s="57"/>
      <c r="E122" s="57"/>
      <c r="F122" s="58"/>
      <c r="G122" s="17">
        <v>245.64</v>
      </c>
      <c r="H122" s="17">
        <v>54.61</v>
      </c>
      <c r="I122" s="17">
        <v>300.25</v>
      </c>
      <c r="J122" s="6"/>
      <c r="K122" s="6"/>
      <c r="L122" s="6"/>
    </row>
    <row r="123" spans="1:12" ht="15" customHeight="1" x14ac:dyDescent="0.35">
      <c r="A123" s="39">
        <v>21</v>
      </c>
      <c r="B123" s="42" t="s">
        <v>56</v>
      </c>
      <c r="C123" s="43"/>
      <c r="D123" s="14" t="s">
        <v>21</v>
      </c>
      <c r="E123" s="44" t="s">
        <v>57</v>
      </c>
      <c r="F123" s="3" t="s">
        <v>57</v>
      </c>
      <c r="G123" s="47">
        <v>245.64</v>
      </c>
      <c r="H123" s="50">
        <v>54.61</v>
      </c>
      <c r="I123" s="53">
        <v>300.25</v>
      </c>
      <c r="J123" s="18">
        <v>0</v>
      </c>
      <c r="K123" s="6" t="str">
        <f>IF(OR(J123=0,J123=1),"",1)</f>
        <v/>
      </c>
      <c r="L123" s="6" t="str">
        <f>IF(B123="",1,"")</f>
        <v/>
      </c>
    </row>
    <row r="124" spans="1:12" ht="15" customHeight="1" x14ac:dyDescent="0.35">
      <c r="A124" s="40"/>
      <c r="B124" s="36" t="s">
        <v>111</v>
      </c>
      <c r="C124" s="37"/>
      <c r="D124" s="38"/>
      <c r="E124" s="45"/>
      <c r="F124" s="4" t="s">
        <v>57</v>
      </c>
      <c r="G124" s="48"/>
      <c r="H124" s="51"/>
      <c r="I124" s="54"/>
      <c r="J124" s="18">
        <v>0</v>
      </c>
      <c r="K124" s="6" t="str">
        <f>IF(OR(J124=0,J124=1),"",1)</f>
        <v/>
      </c>
      <c r="L124" s="6" t="str">
        <f>IF(AND(F124="",G124=""),1,"")</f>
        <v/>
      </c>
    </row>
    <row r="125" spans="1:12" ht="15" customHeight="1" x14ac:dyDescent="0.35">
      <c r="A125" s="41"/>
      <c r="B125" s="22" t="s">
        <v>134</v>
      </c>
      <c r="C125" s="23"/>
      <c r="D125" s="2" t="s">
        <v>127</v>
      </c>
      <c r="E125" s="46"/>
      <c r="F125" s="5" t="s">
        <v>135</v>
      </c>
      <c r="G125" s="49"/>
      <c r="H125" s="52"/>
      <c r="I125" s="55"/>
      <c r="J125" s="18">
        <v>0</v>
      </c>
      <c r="K125" s="6" t="str">
        <f>IF(OR(J125=0,J125=1),"",1)</f>
        <v/>
      </c>
      <c r="L125" s="6" t="str">
        <f>IF(AND(F125="",G125=""),1,"")</f>
        <v/>
      </c>
    </row>
    <row r="126" spans="1:12" ht="12.75" hidden="1" customHeight="1" x14ac:dyDescent="0.35">
      <c r="A126" s="7"/>
      <c r="B126" s="19">
        <v>0</v>
      </c>
      <c r="C126" s="59" t="s">
        <v>134</v>
      </c>
      <c r="D126" s="60"/>
      <c r="E126" s="60"/>
      <c r="F126" s="61"/>
      <c r="G126" s="20">
        <v>245.64</v>
      </c>
      <c r="H126" s="21">
        <v>54.61</v>
      </c>
      <c r="I126" s="20">
        <v>300.25</v>
      </c>
      <c r="J126" s="18">
        <v>0</v>
      </c>
      <c r="K126" s="16">
        <f>IF(J126=0,1,"")</f>
        <v>1</v>
      </c>
      <c r="L126" s="6" t="str">
        <f>IF(AND(F126="",G126=""),1,"")</f>
        <v/>
      </c>
    </row>
    <row r="127" spans="1:12" ht="12.75" hidden="1" customHeight="1" x14ac:dyDescent="0.35">
      <c r="A127" s="56" t="s">
        <v>21</v>
      </c>
      <c r="B127" s="57"/>
      <c r="C127" s="57"/>
      <c r="D127" s="57"/>
      <c r="E127" s="57"/>
      <c r="F127" s="58"/>
      <c r="G127" s="17">
        <v>390.53</v>
      </c>
      <c r="H127" s="17">
        <v>19.53</v>
      </c>
      <c r="I127" s="17">
        <v>410.06</v>
      </c>
      <c r="J127" s="6"/>
      <c r="K127" s="6"/>
      <c r="L127" s="6"/>
    </row>
    <row r="128" spans="1:12" ht="15" customHeight="1" x14ac:dyDescent="0.35">
      <c r="A128" s="39">
        <v>22</v>
      </c>
      <c r="B128" s="42" t="s">
        <v>58</v>
      </c>
      <c r="C128" s="43"/>
      <c r="D128" s="14" t="s">
        <v>21</v>
      </c>
      <c r="E128" s="44" t="s">
        <v>57</v>
      </c>
      <c r="F128" s="3" t="s">
        <v>57</v>
      </c>
      <c r="G128" s="47">
        <v>390.53</v>
      </c>
      <c r="H128" s="50">
        <v>19.53</v>
      </c>
      <c r="I128" s="53">
        <v>410.06</v>
      </c>
      <c r="J128" s="18">
        <v>0</v>
      </c>
      <c r="K128" s="6" t="str">
        <f>IF(OR(J128=0,J128=1),"",1)</f>
        <v/>
      </c>
      <c r="L128" s="6" t="str">
        <f>IF(B128="",1,"")</f>
        <v/>
      </c>
    </row>
    <row r="129" spans="1:12" ht="15" customHeight="1" x14ac:dyDescent="0.35">
      <c r="A129" s="40"/>
      <c r="B129" s="36" t="s">
        <v>104</v>
      </c>
      <c r="C129" s="37"/>
      <c r="D129" s="38"/>
      <c r="E129" s="45"/>
      <c r="F129" s="4" t="s">
        <v>57</v>
      </c>
      <c r="G129" s="48"/>
      <c r="H129" s="51"/>
      <c r="I129" s="54"/>
      <c r="J129" s="18">
        <v>0</v>
      </c>
      <c r="K129" s="6" t="str">
        <f>IF(OR(J129=0,J129=1),"",1)</f>
        <v/>
      </c>
      <c r="L129" s="6" t="str">
        <f>IF(AND(F129="",G129=""),1,"")</f>
        <v/>
      </c>
    </row>
    <row r="130" spans="1:12" ht="15" customHeight="1" x14ac:dyDescent="0.35">
      <c r="A130" s="41"/>
      <c r="B130" s="22" t="s">
        <v>126</v>
      </c>
      <c r="C130" s="23"/>
      <c r="D130" s="2" t="s">
        <v>127</v>
      </c>
      <c r="E130" s="46"/>
      <c r="F130" s="5" t="s">
        <v>135</v>
      </c>
      <c r="G130" s="49"/>
      <c r="H130" s="52"/>
      <c r="I130" s="55"/>
      <c r="J130" s="18">
        <v>0</v>
      </c>
      <c r="K130" s="6" t="str">
        <f>IF(OR(J130=0,J130=1),"",1)</f>
        <v/>
      </c>
      <c r="L130" s="6" t="str">
        <f>IF(AND(F130="",G130=""),1,"")</f>
        <v/>
      </c>
    </row>
    <row r="131" spans="1:12" ht="12.75" hidden="1" customHeight="1" x14ac:dyDescent="0.35">
      <c r="A131" s="7"/>
      <c r="B131" s="19">
        <v>0</v>
      </c>
      <c r="C131" s="59" t="s">
        <v>126</v>
      </c>
      <c r="D131" s="60"/>
      <c r="E131" s="60"/>
      <c r="F131" s="61"/>
      <c r="G131" s="20">
        <v>390.53</v>
      </c>
      <c r="H131" s="21">
        <v>19.53</v>
      </c>
      <c r="I131" s="20">
        <v>410.06</v>
      </c>
      <c r="J131" s="18">
        <v>0</v>
      </c>
      <c r="K131" s="16">
        <f>IF(J131=0,1,"")</f>
        <v>1</v>
      </c>
      <c r="L131" s="6" t="str">
        <f>IF(AND(F131="",G131=""),1,"")</f>
        <v/>
      </c>
    </row>
    <row r="132" spans="1:12" ht="12.75" hidden="1" customHeight="1" x14ac:dyDescent="0.35">
      <c r="A132" s="56" t="s">
        <v>21</v>
      </c>
      <c r="B132" s="57"/>
      <c r="C132" s="57"/>
      <c r="D132" s="57"/>
      <c r="E132" s="57"/>
      <c r="F132" s="58"/>
      <c r="G132" s="17">
        <v>389.81</v>
      </c>
      <c r="H132" s="17">
        <v>32.15</v>
      </c>
      <c r="I132" s="17">
        <v>421.96</v>
      </c>
      <c r="J132" s="6"/>
      <c r="K132" s="6"/>
      <c r="L132" s="6"/>
    </row>
    <row r="133" spans="1:12" ht="15" customHeight="1" x14ac:dyDescent="0.35">
      <c r="A133" s="39">
        <v>23</v>
      </c>
      <c r="B133" s="42" t="s">
        <v>59</v>
      </c>
      <c r="C133" s="43"/>
      <c r="D133" s="14" t="s">
        <v>21</v>
      </c>
      <c r="E133" s="44" t="s">
        <v>60</v>
      </c>
      <c r="F133" s="3" t="s">
        <v>60</v>
      </c>
      <c r="G133" s="47">
        <v>389.81</v>
      </c>
      <c r="H133" s="50">
        <v>32.15</v>
      </c>
      <c r="I133" s="53">
        <v>421.96</v>
      </c>
      <c r="J133" s="18">
        <v>0</v>
      </c>
      <c r="K133" s="6" t="str">
        <f>IF(OR(J133=0,J133=1),"",1)</f>
        <v/>
      </c>
      <c r="L133" s="6" t="str">
        <f>IF(B133="",1,"")</f>
        <v/>
      </c>
    </row>
    <row r="134" spans="1:12" ht="15" customHeight="1" x14ac:dyDescent="0.35">
      <c r="A134" s="40"/>
      <c r="B134" s="36" t="s">
        <v>102</v>
      </c>
      <c r="C134" s="37"/>
      <c r="D134" s="38"/>
      <c r="E134" s="45"/>
      <c r="F134" s="4" t="s">
        <v>60</v>
      </c>
      <c r="G134" s="48"/>
      <c r="H134" s="51"/>
      <c r="I134" s="54"/>
      <c r="J134" s="18">
        <v>0</v>
      </c>
      <c r="K134" s="6" t="str">
        <f>IF(OR(J134=0,J134=1),"",1)</f>
        <v/>
      </c>
      <c r="L134" s="6" t="str">
        <f>IF(AND(F134="",G134=""),1,"")</f>
        <v/>
      </c>
    </row>
    <row r="135" spans="1:12" ht="15" customHeight="1" x14ac:dyDescent="0.35">
      <c r="A135" s="41"/>
      <c r="B135" s="22" t="s">
        <v>126</v>
      </c>
      <c r="C135" s="23"/>
      <c r="D135" s="2" t="s">
        <v>127</v>
      </c>
      <c r="E135" s="46"/>
      <c r="F135" s="5" t="s">
        <v>95</v>
      </c>
      <c r="G135" s="49"/>
      <c r="H135" s="52"/>
      <c r="I135" s="55"/>
      <c r="J135" s="18">
        <v>0</v>
      </c>
      <c r="K135" s="6" t="str">
        <f>IF(OR(J135=0,J135=1),"",1)</f>
        <v/>
      </c>
      <c r="L135" s="6" t="str">
        <f>IF(AND(F135="",G135=""),1,"")</f>
        <v/>
      </c>
    </row>
    <row r="136" spans="1:12" ht="12.75" hidden="1" customHeight="1" x14ac:dyDescent="0.35">
      <c r="A136" s="7"/>
      <c r="B136" s="19">
        <v>0</v>
      </c>
      <c r="C136" s="59" t="s">
        <v>126</v>
      </c>
      <c r="D136" s="60"/>
      <c r="E136" s="60"/>
      <c r="F136" s="61"/>
      <c r="G136" s="20">
        <v>389.81</v>
      </c>
      <c r="H136" s="21">
        <v>32.15</v>
      </c>
      <c r="I136" s="20">
        <v>421.96</v>
      </c>
      <c r="J136" s="18">
        <v>0</v>
      </c>
      <c r="K136" s="16">
        <f>IF(J136=0,1,"")</f>
        <v>1</v>
      </c>
      <c r="L136" s="6" t="str">
        <f>IF(AND(F136="",G136=""),1,"")</f>
        <v/>
      </c>
    </row>
    <row r="137" spans="1:12" ht="12.75" hidden="1" customHeight="1" x14ac:dyDescent="0.35">
      <c r="A137" s="56" t="s">
        <v>21</v>
      </c>
      <c r="B137" s="57"/>
      <c r="C137" s="57"/>
      <c r="D137" s="57"/>
      <c r="E137" s="57"/>
      <c r="F137" s="58"/>
      <c r="G137" s="17">
        <v>754.03</v>
      </c>
      <c r="H137" s="17">
        <v>37.700000000000003</v>
      </c>
      <c r="I137" s="17">
        <v>791.73</v>
      </c>
      <c r="J137" s="6"/>
      <c r="K137" s="6"/>
      <c r="L137" s="6"/>
    </row>
    <row r="138" spans="1:12" ht="15" customHeight="1" x14ac:dyDescent="0.35">
      <c r="A138" s="39">
        <v>24</v>
      </c>
      <c r="B138" s="42" t="s">
        <v>61</v>
      </c>
      <c r="C138" s="43"/>
      <c r="D138" s="14" t="s">
        <v>21</v>
      </c>
      <c r="E138" s="44" t="s">
        <v>60</v>
      </c>
      <c r="F138" s="3" t="s">
        <v>60</v>
      </c>
      <c r="G138" s="47">
        <v>754.03</v>
      </c>
      <c r="H138" s="50">
        <v>37.700000000000003</v>
      </c>
      <c r="I138" s="53">
        <v>791.73</v>
      </c>
      <c r="J138" s="18">
        <v>0</v>
      </c>
      <c r="K138" s="6" t="str">
        <f>IF(OR(J138=0,J138=1),"",1)</f>
        <v/>
      </c>
      <c r="L138" s="6" t="str">
        <f>IF(B138="",1,"")</f>
        <v/>
      </c>
    </row>
    <row r="139" spans="1:12" ht="25.5" customHeight="1" x14ac:dyDescent="0.35">
      <c r="A139" s="40"/>
      <c r="B139" s="36" t="s">
        <v>105</v>
      </c>
      <c r="C139" s="37"/>
      <c r="D139" s="38"/>
      <c r="E139" s="45"/>
      <c r="F139" s="4" t="s">
        <v>60</v>
      </c>
      <c r="G139" s="48"/>
      <c r="H139" s="51"/>
      <c r="I139" s="54"/>
      <c r="J139" s="18">
        <v>0</v>
      </c>
      <c r="K139" s="6" t="str">
        <f>IF(OR(J139=0,J139=1),"",1)</f>
        <v/>
      </c>
      <c r="L139" s="6" t="str">
        <f>IF(AND(F139="",G139=""),1,"")</f>
        <v/>
      </c>
    </row>
    <row r="140" spans="1:12" ht="15" customHeight="1" x14ac:dyDescent="0.35">
      <c r="A140" s="41"/>
      <c r="B140" s="22" t="s">
        <v>126</v>
      </c>
      <c r="C140" s="23"/>
      <c r="D140" s="2" t="s">
        <v>127</v>
      </c>
      <c r="E140" s="46"/>
      <c r="F140" s="5" t="s">
        <v>95</v>
      </c>
      <c r="G140" s="49"/>
      <c r="H140" s="52"/>
      <c r="I140" s="55"/>
      <c r="J140" s="18">
        <v>0</v>
      </c>
      <c r="K140" s="6" t="str">
        <f>IF(OR(J140=0,J140=1),"",1)</f>
        <v/>
      </c>
      <c r="L140" s="6" t="str">
        <f>IF(AND(F140="",G140=""),1,"")</f>
        <v/>
      </c>
    </row>
    <row r="141" spans="1:12" ht="12.75" hidden="1" customHeight="1" x14ac:dyDescent="0.35">
      <c r="A141" s="7"/>
      <c r="B141" s="19">
        <v>0</v>
      </c>
      <c r="C141" s="59" t="s">
        <v>126</v>
      </c>
      <c r="D141" s="60"/>
      <c r="E141" s="60"/>
      <c r="F141" s="61"/>
      <c r="G141" s="20">
        <v>754.03</v>
      </c>
      <c r="H141" s="21">
        <v>37.700000000000003</v>
      </c>
      <c r="I141" s="20">
        <v>791.73</v>
      </c>
      <c r="J141" s="18">
        <v>0</v>
      </c>
      <c r="K141" s="16">
        <f>IF(J141=0,1,"")</f>
        <v>1</v>
      </c>
      <c r="L141" s="6" t="str">
        <f>IF(AND(F141="",G141=""),1,"")</f>
        <v/>
      </c>
    </row>
    <row r="142" spans="1:12" ht="12.75" hidden="1" customHeight="1" x14ac:dyDescent="0.35">
      <c r="A142" s="56" t="s">
        <v>21</v>
      </c>
      <c r="B142" s="57"/>
      <c r="C142" s="57"/>
      <c r="D142" s="57"/>
      <c r="E142" s="57"/>
      <c r="F142" s="58"/>
      <c r="G142" s="17">
        <v>820.71</v>
      </c>
      <c r="H142" s="17">
        <v>41.04</v>
      </c>
      <c r="I142" s="17">
        <v>861.75</v>
      </c>
      <c r="J142" s="6"/>
      <c r="K142" s="6"/>
      <c r="L142" s="6"/>
    </row>
    <row r="143" spans="1:12" ht="15" customHeight="1" x14ac:dyDescent="0.35">
      <c r="A143" s="39">
        <v>25</v>
      </c>
      <c r="B143" s="42" t="s">
        <v>62</v>
      </c>
      <c r="C143" s="43"/>
      <c r="D143" s="14" t="s">
        <v>21</v>
      </c>
      <c r="E143" s="44" t="s">
        <v>60</v>
      </c>
      <c r="F143" s="3" t="s">
        <v>60</v>
      </c>
      <c r="G143" s="47">
        <v>820.71</v>
      </c>
      <c r="H143" s="50">
        <v>41.04</v>
      </c>
      <c r="I143" s="53">
        <v>861.75</v>
      </c>
      <c r="J143" s="18">
        <v>0</v>
      </c>
      <c r="K143" s="6" t="str">
        <f>IF(OR(J143=0,J143=1),"",1)</f>
        <v/>
      </c>
      <c r="L143" s="6" t="str">
        <f>IF(B143="",1,"")</f>
        <v/>
      </c>
    </row>
    <row r="144" spans="1:12" ht="15" customHeight="1" x14ac:dyDescent="0.35">
      <c r="A144" s="40"/>
      <c r="B144" s="36" t="s">
        <v>106</v>
      </c>
      <c r="C144" s="37"/>
      <c r="D144" s="38"/>
      <c r="E144" s="45"/>
      <c r="F144" s="4" t="s">
        <v>60</v>
      </c>
      <c r="G144" s="48"/>
      <c r="H144" s="51"/>
      <c r="I144" s="54"/>
      <c r="J144" s="18">
        <v>0</v>
      </c>
      <c r="K144" s="6" t="str">
        <f>IF(OR(J144=0,J144=1),"",1)</f>
        <v/>
      </c>
      <c r="L144" s="6" t="str">
        <f>IF(AND(F144="",G144=""),1,"")</f>
        <v/>
      </c>
    </row>
    <row r="145" spans="1:12" ht="15" customHeight="1" x14ac:dyDescent="0.35">
      <c r="A145" s="41"/>
      <c r="B145" s="22" t="s">
        <v>126</v>
      </c>
      <c r="C145" s="23"/>
      <c r="D145" s="2" t="s">
        <v>127</v>
      </c>
      <c r="E145" s="46"/>
      <c r="F145" s="5" t="s">
        <v>95</v>
      </c>
      <c r="G145" s="49"/>
      <c r="H145" s="52"/>
      <c r="I145" s="55"/>
      <c r="J145" s="18">
        <v>0</v>
      </c>
      <c r="K145" s="6" t="str">
        <f>IF(OR(J145=0,J145=1),"",1)</f>
        <v/>
      </c>
      <c r="L145" s="6" t="str">
        <f>IF(AND(F145="",G145=""),1,"")</f>
        <v/>
      </c>
    </row>
    <row r="146" spans="1:12" ht="12.75" hidden="1" customHeight="1" x14ac:dyDescent="0.35">
      <c r="A146" s="7"/>
      <c r="B146" s="19">
        <v>0</v>
      </c>
      <c r="C146" s="59" t="s">
        <v>126</v>
      </c>
      <c r="D146" s="60"/>
      <c r="E146" s="60"/>
      <c r="F146" s="61"/>
      <c r="G146" s="20">
        <v>820.71</v>
      </c>
      <c r="H146" s="21">
        <v>41.04</v>
      </c>
      <c r="I146" s="20">
        <v>861.75</v>
      </c>
      <c r="J146" s="18">
        <v>0</v>
      </c>
      <c r="K146" s="16">
        <f>IF(J146=0,1,"")</f>
        <v>1</v>
      </c>
      <c r="L146" s="6" t="str">
        <f>IF(AND(F146="",G146=""),1,"")</f>
        <v/>
      </c>
    </row>
    <row r="147" spans="1:12" ht="12.75" hidden="1" customHeight="1" x14ac:dyDescent="0.35">
      <c r="A147" s="56" t="s">
        <v>21</v>
      </c>
      <c r="B147" s="57"/>
      <c r="C147" s="57"/>
      <c r="D147" s="57"/>
      <c r="E147" s="57"/>
      <c r="F147" s="58"/>
      <c r="G147" s="17">
        <v>207.2</v>
      </c>
      <c r="H147" s="17">
        <v>10.36</v>
      </c>
      <c r="I147" s="17">
        <v>217.56</v>
      </c>
      <c r="J147" s="6"/>
      <c r="K147" s="6"/>
      <c r="L147" s="6"/>
    </row>
    <row r="148" spans="1:12" ht="15" customHeight="1" x14ac:dyDescent="0.35">
      <c r="A148" s="39">
        <v>26</v>
      </c>
      <c r="B148" s="42" t="s">
        <v>63</v>
      </c>
      <c r="C148" s="43"/>
      <c r="D148" s="14" t="s">
        <v>21</v>
      </c>
      <c r="E148" s="44" t="s">
        <v>64</v>
      </c>
      <c r="F148" s="3" t="s">
        <v>64</v>
      </c>
      <c r="G148" s="47">
        <v>207.2</v>
      </c>
      <c r="H148" s="50">
        <v>10.36</v>
      </c>
      <c r="I148" s="53">
        <v>217.56</v>
      </c>
      <c r="J148" s="18">
        <v>0</v>
      </c>
      <c r="K148" s="6" t="str">
        <f>IF(OR(J148=0,J148=1),"",1)</f>
        <v/>
      </c>
      <c r="L148" s="6" t="str">
        <f>IF(B148="",1,"")</f>
        <v/>
      </c>
    </row>
    <row r="149" spans="1:12" ht="15" customHeight="1" x14ac:dyDescent="0.35">
      <c r="A149" s="40"/>
      <c r="B149" s="36" t="s">
        <v>109</v>
      </c>
      <c r="C149" s="37"/>
      <c r="D149" s="38"/>
      <c r="E149" s="45"/>
      <c r="F149" s="4" t="s">
        <v>64</v>
      </c>
      <c r="G149" s="48"/>
      <c r="H149" s="51"/>
      <c r="I149" s="54"/>
      <c r="J149" s="18">
        <v>0</v>
      </c>
      <c r="K149" s="6" t="str">
        <f>IF(OR(J149=0,J149=1),"",1)</f>
        <v/>
      </c>
      <c r="L149" s="6" t="str">
        <f>IF(AND(F149="",G149=""),1,"")</f>
        <v/>
      </c>
    </row>
    <row r="150" spans="1:12" ht="15" customHeight="1" x14ac:dyDescent="0.35">
      <c r="A150" s="41"/>
      <c r="B150" s="22" t="s">
        <v>126</v>
      </c>
      <c r="C150" s="23"/>
      <c r="D150" s="2" t="s">
        <v>127</v>
      </c>
      <c r="E150" s="46"/>
      <c r="F150" s="5" t="s">
        <v>136</v>
      </c>
      <c r="G150" s="49"/>
      <c r="H150" s="52"/>
      <c r="I150" s="55"/>
      <c r="J150" s="18">
        <v>0</v>
      </c>
      <c r="K150" s="6" t="str">
        <f>IF(OR(J150=0,J150=1),"",1)</f>
        <v/>
      </c>
      <c r="L150" s="6" t="str">
        <f>IF(AND(F150="",G150=""),1,"")</f>
        <v/>
      </c>
    </row>
    <row r="151" spans="1:12" ht="12.75" hidden="1" customHeight="1" x14ac:dyDescent="0.35">
      <c r="A151" s="7"/>
      <c r="B151" s="19">
        <v>0</v>
      </c>
      <c r="C151" s="59" t="s">
        <v>126</v>
      </c>
      <c r="D151" s="60"/>
      <c r="E151" s="60"/>
      <c r="F151" s="61"/>
      <c r="G151" s="20">
        <v>207.2</v>
      </c>
      <c r="H151" s="21">
        <v>10.36</v>
      </c>
      <c r="I151" s="20">
        <v>217.56</v>
      </c>
      <c r="J151" s="18">
        <v>0</v>
      </c>
      <c r="K151" s="16">
        <f>IF(J151=0,1,"")</f>
        <v>1</v>
      </c>
      <c r="L151" s="6" t="str">
        <f>IF(AND(F151="",G151=""),1,"")</f>
        <v/>
      </c>
    </row>
    <row r="152" spans="1:12" ht="12.75" hidden="1" customHeight="1" x14ac:dyDescent="0.35">
      <c r="A152" s="56" t="s">
        <v>21</v>
      </c>
      <c r="B152" s="57"/>
      <c r="C152" s="57"/>
      <c r="D152" s="57"/>
      <c r="E152" s="57"/>
      <c r="F152" s="58"/>
      <c r="G152" s="17">
        <v>534.29</v>
      </c>
      <c r="H152" s="17">
        <v>26.71</v>
      </c>
      <c r="I152" s="17">
        <v>561</v>
      </c>
      <c r="J152" s="6"/>
      <c r="K152" s="6"/>
      <c r="L152" s="6"/>
    </row>
    <row r="153" spans="1:12" ht="15" customHeight="1" x14ac:dyDescent="0.35">
      <c r="A153" s="39">
        <v>27</v>
      </c>
      <c r="B153" s="42" t="s">
        <v>65</v>
      </c>
      <c r="C153" s="43"/>
      <c r="D153" s="14" t="s">
        <v>21</v>
      </c>
      <c r="E153" s="44" t="s">
        <v>66</v>
      </c>
      <c r="F153" s="3" t="s">
        <v>66</v>
      </c>
      <c r="G153" s="47">
        <v>534.29</v>
      </c>
      <c r="H153" s="50">
        <v>26.71</v>
      </c>
      <c r="I153" s="53">
        <v>561</v>
      </c>
      <c r="J153" s="18">
        <v>0</v>
      </c>
      <c r="K153" s="6" t="str">
        <f>IF(OR(J153=0,J153=1),"",1)</f>
        <v/>
      </c>
      <c r="L153" s="6" t="str">
        <f>IF(B153="",1,"")</f>
        <v/>
      </c>
    </row>
    <row r="154" spans="1:12" ht="15" customHeight="1" x14ac:dyDescent="0.35">
      <c r="A154" s="40"/>
      <c r="B154" s="36" t="s">
        <v>103</v>
      </c>
      <c r="C154" s="37"/>
      <c r="D154" s="38"/>
      <c r="E154" s="45"/>
      <c r="F154" s="4" t="s">
        <v>66</v>
      </c>
      <c r="G154" s="48"/>
      <c r="H154" s="51"/>
      <c r="I154" s="54"/>
      <c r="J154" s="18">
        <v>0</v>
      </c>
      <c r="K154" s="6" t="str">
        <f>IF(OR(J154=0,J154=1),"",1)</f>
        <v/>
      </c>
      <c r="L154" s="6" t="str">
        <f>IF(AND(F154="",G154=""),1,"")</f>
        <v/>
      </c>
    </row>
    <row r="155" spans="1:12" ht="15" customHeight="1" x14ac:dyDescent="0.35">
      <c r="A155" s="41"/>
      <c r="B155" s="22" t="s">
        <v>126</v>
      </c>
      <c r="C155" s="23"/>
      <c r="D155" s="2" t="s">
        <v>127</v>
      </c>
      <c r="E155" s="46"/>
      <c r="F155" s="5" t="s">
        <v>137</v>
      </c>
      <c r="G155" s="49"/>
      <c r="H155" s="52"/>
      <c r="I155" s="55"/>
      <c r="J155" s="18">
        <v>0</v>
      </c>
      <c r="K155" s="6" t="str">
        <f>IF(OR(J155=0,J155=1),"",1)</f>
        <v/>
      </c>
      <c r="L155" s="6" t="str">
        <f>IF(AND(F155="",G155=""),1,"")</f>
        <v/>
      </c>
    </row>
    <row r="156" spans="1:12" ht="12.75" hidden="1" customHeight="1" x14ac:dyDescent="0.35">
      <c r="A156" s="7"/>
      <c r="B156" s="19">
        <v>0</v>
      </c>
      <c r="C156" s="59" t="s">
        <v>126</v>
      </c>
      <c r="D156" s="60"/>
      <c r="E156" s="60"/>
      <c r="F156" s="61"/>
      <c r="G156" s="20">
        <v>534.29</v>
      </c>
      <c r="H156" s="21">
        <v>26.71</v>
      </c>
      <c r="I156" s="20">
        <v>561</v>
      </c>
      <c r="J156" s="18">
        <v>0</v>
      </c>
      <c r="K156" s="16">
        <f>IF(J156=0,1,"")</f>
        <v>1</v>
      </c>
      <c r="L156" s="6" t="str">
        <f>IF(AND(F156="",G156=""),1,"")</f>
        <v/>
      </c>
    </row>
    <row r="157" spans="1:12" ht="12.75" hidden="1" customHeight="1" x14ac:dyDescent="0.35">
      <c r="A157" s="56" t="s">
        <v>21</v>
      </c>
      <c r="B157" s="57"/>
      <c r="C157" s="57"/>
      <c r="D157" s="57"/>
      <c r="E157" s="57"/>
      <c r="F157" s="58"/>
      <c r="G157" s="17">
        <v>326.12</v>
      </c>
      <c r="H157" s="17">
        <v>75.010000000000005</v>
      </c>
      <c r="I157" s="17">
        <v>401.13</v>
      </c>
      <c r="J157" s="6"/>
      <c r="K157" s="6"/>
      <c r="L157" s="6"/>
    </row>
    <row r="158" spans="1:12" ht="15" customHeight="1" x14ac:dyDescent="0.35">
      <c r="A158" s="39">
        <v>28</v>
      </c>
      <c r="B158" s="42" t="s">
        <v>67</v>
      </c>
      <c r="C158" s="43"/>
      <c r="D158" s="14" t="s">
        <v>21</v>
      </c>
      <c r="E158" s="44" t="s">
        <v>68</v>
      </c>
      <c r="F158" s="3" t="s">
        <v>68</v>
      </c>
      <c r="G158" s="47">
        <v>326.12</v>
      </c>
      <c r="H158" s="50">
        <v>75.010000000000005</v>
      </c>
      <c r="I158" s="53">
        <v>401.13</v>
      </c>
      <c r="J158" s="18">
        <v>0</v>
      </c>
      <c r="K158" s="6" t="str">
        <f>IF(OR(J158=0,J158=1),"",1)</f>
        <v/>
      </c>
      <c r="L158" s="6" t="str">
        <f>IF(B158="",1,"")</f>
        <v/>
      </c>
    </row>
    <row r="159" spans="1:12" ht="25.5" customHeight="1" x14ac:dyDescent="0.35">
      <c r="A159" s="40"/>
      <c r="B159" s="36" t="s">
        <v>112</v>
      </c>
      <c r="C159" s="37"/>
      <c r="D159" s="38"/>
      <c r="E159" s="45"/>
      <c r="F159" s="4" t="s">
        <v>68</v>
      </c>
      <c r="G159" s="48"/>
      <c r="H159" s="51"/>
      <c r="I159" s="54"/>
      <c r="J159" s="18">
        <v>0</v>
      </c>
      <c r="K159" s="6" t="str">
        <f>IF(OR(J159=0,J159=1),"",1)</f>
        <v/>
      </c>
      <c r="L159" s="6" t="str">
        <f>IF(AND(F159="",G159=""),1,"")</f>
        <v/>
      </c>
    </row>
    <row r="160" spans="1:12" ht="25.5" customHeight="1" x14ac:dyDescent="0.35">
      <c r="A160" s="41"/>
      <c r="B160" s="22" t="s">
        <v>138</v>
      </c>
      <c r="C160" s="23"/>
      <c r="D160" s="2" t="s">
        <v>127</v>
      </c>
      <c r="E160" s="46"/>
      <c r="F160" s="5" t="s">
        <v>84</v>
      </c>
      <c r="G160" s="49"/>
      <c r="H160" s="52"/>
      <c r="I160" s="55"/>
      <c r="J160" s="18">
        <v>0</v>
      </c>
      <c r="K160" s="6" t="str">
        <f>IF(OR(J160=0,J160=1),"",1)</f>
        <v/>
      </c>
      <c r="L160" s="6" t="str">
        <f>IF(AND(F160="",G160=""),1,"")</f>
        <v/>
      </c>
    </row>
    <row r="161" spans="1:12" ht="12.75" hidden="1" customHeight="1" x14ac:dyDescent="0.35">
      <c r="A161" s="7"/>
      <c r="B161" s="19">
        <v>0</v>
      </c>
      <c r="C161" s="59" t="s">
        <v>138</v>
      </c>
      <c r="D161" s="60"/>
      <c r="E161" s="60"/>
      <c r="F161" s="61"/>
      <c r="G161" s="20">
        <v>326.12</v>
      </c>
      <c r="H161" s="21">
        <v>75.010000000000005</v>
      </c>
      <c r="I161" s="20">
        <v>401.13</v>
      </c>
      <c r="J161" s="18">
        <v>0</v>
      </c>
      <c r="K161" s="16">
        <f>IF(J161=0,1,"")</f>
        <v>1</v>
      </c>
      <c r="L161" s="6" t="str">
        <f>IF(AND(F161="",G161=""),1,"")</f>
        <v/>
      </c>
    </row>
    <row r="162" spans="1:12" ht="12.75" hidden="1" customHeight="1" x14ac:dyDescent="0.35">
      <c r="A162" s="56" t="s">
        <v>21</v>
      </c>
      <c r="B162" s="57"/>
      <c r="C162" s="57"/>
      <c r="D162" s="57"/>
      <c r="E162" s="57"/>
      <c r="F162" s="58"/>
      <c r="G162" s="17">
        <v>220</v>
      </c>
      <c r="H162" s="17">
        <v>50.6</v>
      </c>
      <c r="I162" s="17">
        <v>270.60000000000002</v>
      </c>
      <c r="J162" s="6"/>
      <c r="K162" s="6"/>
      <c r="L162" s="6"/>
    </row>
    <row r="163" spans="1:12" ht="15" customHeight="1" x14ac:dyDescent="0.35">
      <c r="A163" s="39">
        <v>29</v>
      </c>
      <c r="B163" s="42" t="s">
        <v>69</v>
      </c>
      <c r="C163" s="43"/>
      <c r="D163" s="14" t="s">
        <v>21</v>
      </c>
      <c r="E163" s="44" t="s">
        <v>70</v>
      </c>
      <c r="F163" s="3" t="s">
        <v>70</v>
      </c>
      <c r="G163" s="47">
        <v>220</v>
      </c>
      <c r="H163" s="50">
        <v>50.6</v>
      </c>
      <c r="I163" s="53">
        <v>270.60000000000002</v>
      </c>
      <c r="J163" s="18">
        <v>0</v>
      </c>
      <c r="K163" s="6" t="str">
        <f>IF(OR(J163=0,J163=1),"",1)</f>
        <v/>
      </c>
      <c r="L163" s="6" t="str">
        <f>IF(B163="",1,"")</f>
        <v/>
      </c>
    </row>
    <row r="164" spans="1:12" ht="15" customHeight="1" x14ac:dyDescent="0.35">
      <c r="A164" s="40"/>
      <c r="B164" s="36" t="s">
        <v>113</v>
      </c>
      <c r="C164" s="37"/>
      <c r="D164" s="38"/>
      <c r="E164" s="45"/>
      <c r="F164" s="4" t="s">
        <v>70</v>
      </c>
      <c r="G164" s="48"/>
      <c r="H164" s="51"/>
      <c r="I164" s="54"/>
      <c r="J164" s="18">
        <v>0</v>
      </c>
      <c r="K164" s="6" t="str">
        <f>IF(OR(J164=0,J164=1),"",1)</f>
        <v/>
      </c>
      <c r="L164" s="6" t="str">
        <f>IF(AND(F164="",G164=""),1,"")</f>
        <v/>
      </c>
    </row>
    <row r="165" spans="1:12" ht="15" customHeight="1" x14ac:dyDescent="0.35">
      <c r="A165" s="41"/>
      <c r="B165" s="22" t="s">
        <v>139</v>
      </c>
      <c r="C165" s="23"/>
      <c r="D165" s="2" t="s">
        <v>127</v>
      </c>
      <c r="E165" s="46"/>
      <c r="F165" s="5" t="s">
        <v>100</v>
      </c>
      <c r="G165" s="49"/>
      <c r="H165" s="52"/>
      <c r="I165" s="55"/>
      <c r="J165" s="18">
        <v>0</v>
      </c>
      <c r="K165" s="6" t="str">
        <f>IF(OR(J165=0,J165=1),"",1)</f>
        <v/>
      </c>
      <c r="L165" s="6" t="str">
        <f>IF(AND(F165="",G165=""),1,"")</f>
        <v/>
      </c>
    </row>
    <row r="166" spans="1:12" ht="12.75" hidden="1" customHeight="1" x14ac:dyDescent="0.35">
      <c r="A166" s="7"/>
      <c r="B166" s="19">
        <v>0</v>
      </c>
      <c r="C166" s="59" t="s">
        <v>139</v>
      </c>
      <c r="D166" s="60"/>
      <c r="E166" s="60"/>
      <c r="F166" s="61"/>
      <c r="G166" s="20">
        <v>220</v>
      </c>
      <c r="H166" s="21">
        <v>50.6</v>
      </c>
      <c r="I166" s="20">
        <v>270.60000000000002</v>
      </c>
      <c r="J166" s="18">
        <v>0</v>
      </c>
      <c r="K166" s="16">
        <f>IF(J166=0,1,"")</f>
        <v>1</v>
      </c>
      <c r="L166" s="6" t="str">
        <f>IF(AND(F166="",G166=""),1,"")</f>
        <v/>
      </c>
    </row>
    <row r="167" spans="1:12" ht="12.75" hidden="1" customHeight="1" x14ac:dyDescent="0.35">
      <c r="A167" s="56" t="s">
        <v>21</v>
      </c>
      <c r="B167" s="57"/>
      <c r="C167" s="57"/>
      <c r="D167" s="57"/>
      <c r="E167" s="57"/>
      <c r="F167" s="58"/>
      <c r="G167" s="17">
        <v>481</v>
      </c>
      <c r="H167" s="17">
        <v>110.63</v>
      </c>
      <c r="I167" s="17">
        <v>591.63</v>
      </c>
      <c r="J167" s="6"/>
      <c r="K167" s="6"/>
      <c r="L167" s="6"/>
    </row>
    <row r="168" spans="1:12" ht="15" customHeight="1" x14ac:dyDescent="0.35">
      <c r="A168" s="39">
        <v>30</v>
      </c>
      <c r="B168" s="42" t="s">
        <v>71</v>
      </c>
      <c r="C168" s="43"/>
      <c r="D168" s="14" t="s">
        <v>21</v>
      </c>
      <c r="E168" s="44" t="s">
        <v>70</v>
      </c>
      <c r="F168" s="3" t="s">
        <v>70</v>
      </c>
      <c r="G168" s="47">
        <v>481</v>
      </c>
      <c r="H168" s="50">
        <v>110.63</v>
      </c>
      <c r="I168" s="53">
        <v>591.63</v>
      </c>
      <c r="J168" s="18">
        <v>0</v>
      </c>
      <c r="K168" s="6" t="str">
        <f>IF(OR(J168=0,J168=1),"",1)</f>
        <v/>
      </c>
      <c r="L168" s="6" t="str">
        <f>IF(B168="",1,"")</f>
        <v/>
      </c>
    </row>
    <row r="169" spans="1:12" ht="15" customHeight="1" x14ac:dyDescent="0.35">
      <c r="A169" s="40"/>
      <c r="B169" s="36" t="s">
        <v>113</v>
      </c>
      <c r="C169" s="37"/>
      <c r="D169" s="38"/>
      <c r="E169" s="45"/>
      <c r="F169" s="4" t="s">
        <v>70</v>
      </c>
      <c r="G169" s="48"/>
      <c r="H169" s="51"/>
      <c r="I169" s="54"/>
      <c r="J169" s="18">
        <v>0</v>
      </c>
      <c r="K169" s="6" t="str">
        <f>IF(OR(J169=0,J169=1),"",1)</f>
        <v/>
      </c>
      <c r="L169" s="6" t="str">
        <f>IF(AND(F169="",G169=""),1,"")</f>
        <v/>
      </c>
    </row>
    <row r="170" spans="1:12" ht="25.5" customHeight="1" x14ac:dyDescent="0.35">
      <c r="A170" s="41"/>
      <c r="B170" s="22" t="s">
        <v>140</v>
      </c>
      <c r="C170" s="23"/>
      <c r="D170" s="2" t="s">
        <v>127</v>
      </c>
      <c r="E170" s="46"/>
      <c r="F170" s="5" t="s">
        <v>100</v>
      </c>
      <c r="G170" s="49"/>
      <c r="H170" s="52"/>
      <c r="I170" s="55"/>
      <c r="J170" s="18">
        <v>0</v>
      </c>
      <c r="K170" s="6" t="str">
        <f>IF(OR(J170=0,J170=1),"",1)</f>
        <v/>
      </c>
      <c r="L170" s="6" t="str">
        <f>IF(AND(F170="",G170=""),1,"")</f>
        <v/>
      </c>
    </row>
    <row r="171" spans="1:12" ht="12.75" hidden="1" customHeight="1" x14ac:dyDescent="0.35">
      <c r="A171" s="7"/>
      <c r="B171" s="19">
        <v>0</v>
      </c>
      <c r="C171" s="59" t="s">
        <v>140</v>
      </c>
      <c r="D171" s="60"/>
      <c r="E171" s="60"/>
      <c r="F171" s="61"/>
      <c r="G171" s="20">
        <v>481</v>
      </c>
      <c r="H171" s="21">
        <v>110.63</v>
      </c>
      <c r="I171" s="20">
        <v>591.63</v>
      </c>
      <c r="J171" s="18">
        <v>0</v>
      </c>
      <c r="K171" s="16">
        <f>IF(J171=0,1,"")</f>
        <v>1</v>
      </c>
      <c r="L171" s="6" t="str">
        <f>IF(AND(F171="",G171=""),1,"")</f>
        <v/>
      </c>
    </row>
    <row r="172" spans="1:12" ht="12.75" hidden="1" customHeight="1" x14ac:dyDescent="0.35">
      <c r="A172" s="56" t="s">
        <v>21</v>
      </c>
      <c r="B172" s="57"/>
      <c r="C172" s="57"/>
      <c r="D172" s="57"/>
      <c r="E172" s="57"/>
      <c r="F172" s="58"/>
      <c r="G172" s="17">
        <v>96</v>
      </c>
      <c r="H172" s="17">
        <v>4.8</v>
      </c>
      <c r="I172" s="17">
        <v>100.8</v>
      </c>
      <c r="J172" s="6"/>
      <c r="K172" s="6"/>
      <c r="L172" s="6"/>
    </row>
    <row r="173" spans="1:12" ht="15" customHeight="1" x14ac:dyDescent="0.35">
      <c r="A173" s="39">
        <v>31</v>
      </c>
      <c r="B173" s="42" t="s">
        <v>72</v>
      </c>
      <c r="C173" s="43"/>
      <c r="D173" s="14" t="s">
        <v>21</v>
      </c>
      <c r="E173" s="44" t="s">
        <v>70</v>
      </c>
      <c r="F173" s="3" t="s">
        <v>70</v>
      </c>
      <c r="G173" s="47">
        <v>96</v>
      </c>
      <c r="H173" s="50">
        <v>4.8</v>
      </c>
      <c r="I173" s="53">
        <v>100.8</v>
      </c>
      <c r="J173" s="18">
        <v>0</v>
      </c>
      <c r="K173" s="6" t="str">
        <f>IF(OR(J173=0,J173=1),"",1)</f>
        <v/>
      </c>
      <c r="L173" s="6" t="str">
        <f>IF(B173="",1,"")</f>
        <v/>
      </c>
    </row>
    <row r="174" spans="1:12" ht="25.5" customHeight="1" x14ac:dyDescent="0.35">
      <c r="A174" s="40"/>
      <c r="B174" s="36" t="s">
        <v>101</v>
      </c>
      <c r="C174" s="37"/>
      <c r="D174" s="38"/>
      <c r="E174" s="45"/>
      <c r="F174" s="4" t="s">
        <v>70</v>
      </c>
      <c r="G174" s="48"/>
      <c r="H174" s="51"/>
      <c r="I174" s="54"/>
      <c r="J174" s="18">
        <v>0</v>
      </c>
      <c r="K174" s="6" t="str">
        <f>IF(OR(J174=0,J174=1),"",1)</f>
        <v/>
      </c>
      <c r="L174" s="6" t="str">
        <f>IF(AND(F174="",G174=""),1,"")</f>
        <v/>
      </c>
    </row>
    <row r="175" spans="1:12" ht="15" customHeight="1" x14ac:dyDescent="0.35">
      <c r="A175" s="41"/>
      <c r="B175" s="22" t="s">
        <v>126</v>
      </c>
      <c r="C175" s="23"/>
      <c r="D175" s="2" t="s">
        <v>127</v>
      </c>
      <c r="E175" s="46"/>
      <c r="F175" s="5" t="s">
        <v>100</v>
      </c>
      <c r="G175" s="49"/>
      <c r="H175" s="52"/>
      <c r="I175" s="55"/>
      <c r="J175" s="18">
        <v>0</v>
      </c>
      <c r="K175" s="6" t="str">
        <f>IF(OR(J175=0,J175=1),"",1)</f>
        <v/>
      </c>
      <c r="L175" s="6" t="str">
        <f>IF(AND(F175="",G175=""),1,"")</f>
        <v/>
      </c>
    </row>
    <row r="176" spans="1:12" ht="12.75" hidden="1" customHeight="1" x14ac:dyDescent="0.35">
      <c r="A176" s="7"/>
      <c r="B176" s="19">
        <v>0</v>
      </c>
      <c r="C176" s="59" t="s">
        <v>126</v>
      </c>
      <c r="D176" s="60"/>
      <c r="E176" s="60"/>
      <c r="F176" s="61"/>
      <c r="G176" s="20">
        <v>96</v>
      </c>
      <c r="H176" s="21">
        <v>4.8</v>
      </c>
      <c r="I176" s="20">
        <v>100.8</v>
      </c>
      <c r="J176" s="18">
        <v>0</v>
      </c>
      <c r="K176" s="16">
        <f>IF(J176=0,1,"")</f>
        <v>1</v>
      </c>
      <c r="L176" s="6" t="str">
        <f>IF(AND(F176="",G176=""),1,"")</f>
        <v/>
      </c>
    </row>
    <row r="177" spans="1:12" ht="12.75" hidden="1" customHeight="1" x14ac:dyDescent="0.35">
      <c r="A177" s="56" t="s">
        <v>21</v>
      </c>
      <c r="B177" s="57"/>
      <c r="C177" s="57"/>
      <c r="D177" s="57"/>
      <c r="E177" s="57"/>
      <c r="F177" s="58"/>
      <c r="G177" s="17">
        <v>822.52</v>
      </c>
      <c r="H177" s="17">
        <v>174.45</v>
      </c>
      <c r="I177" s="17">
        <v>996.97</v>
      </c>
      <c r="J177" s="6"/>
      <c r="K177" s="6"/>
      <c r="L177" s="6"/>
    </row>
    <row r="178" spans="1:12" ht="15" customHeight="1" x14ac:dyDescent="0.35">
      <c r="A178" s="39">
        <v>32</v>
      </c>
      <c r="B178" s="42" t="s">
        <v>73</v>
      </c>
      <c r="C178" s="43"/>
      <c r="D178" s="14" t="s">
        <v>21</v>
      </c>
      <c r="E178" s="44" t="s">
        <v>70</v>
      </c>
      <c r="F178" s="3" t="s">
        <v>70</v>
      </c>
      <c r="G178" s="47">
        <v>822.52</v>
      </c>
      <c r="H178" s="50">
        <v>174.45</v>
      </c>
      <c r="I178" s="53">
        <v>996.97</v>
      </c>
      <c r="J178" s="18">
        <v>0</v>
      </c>
      <c r="K178" s="6" t="str">
        <f>IF(OR(J178=0,J178=1),"",1)</f>
        <v/>
      </c>
      <c r="L178" s="6" t="str">
        <f>IF(B178="",1,"")</f>
        <v/>
      </c>
    </row>
    <row r="179" spans="1:12" ht="25.5" customHeight="1" x14ac:dyDescent="0.35">
      <c r="A179" s="40"/>
      <c r="B179" s="36" t="s">
        <v>114</v>
      </c>
      <c r="C179" s="37"/>
      <c r="D179" s="38"/>
      <c r="E179" s="45"/>
      <c r="F179" s="4" t="s">
        <v>70</v>
      </c>
      <c r="G179" s="48"/>
      <c r="H179" s="51"/>
      <c r="I179" s="54"/>
      <c r="J179" s="18">
        <v>0</v>
      </c>
      <c r="K179" s="6" t="str">
        <f>IF(OR(J179=0,J179=1),"",1)</f>
        <v/>
      </c>
      <c r="L179" s="6" t="str">
        <f>IF(AND(F179="",G179=""),1,"")</f>
        <v/>
      </c>
    </row>
    <row r="180" spans="1:12" ht="15" customHeight="1" x14ac:dyDescent="0.35">
      <c r="A180" s="41"/>
      <c r="B180" s="22" t="s">
        <v>141</v>
      </c>
      <c r="C180" s="23"/>
      <c r="D180" s="2" t="s">
        <v>127</v>
      </c>
      <c r="E180" s="46"/>
      <c r="F180" s="5" t="s">
        <v>100</v>
      </c>
      <c r="G180" s="49"/>
      <c r="H180" s="52"/>
      <c r="I180" s="55"/>
      <c r="J180" s="18">
        <v>0</v>
      </c>
      <c r="K180" s="6" t="str">
        <f>IF(OR(J180=0,J180=1),"",1)</f>
        <v/>
      </c>
      <c r="L180" s="6" t="str">
        <f>IF(AND(F180="",G180=""),1,"")</f>
        <v/>
      </c>
    </row>
    <row r="181" spans="1:12" ht="12.75" hidden="1" customHeight="1" x14ac:dyDescent="0.35">
      <c r="A181" s="7"/>
      <c r="B181" s="19">
        <v>0</v>
      </c>
      <c r="C181" s="59" t="s">
        <v>141</v>
      </c>
      <c r="D181" s="60"/>
      <c r="E181" s="60"/>
      <c r="F181" s="61"/>
      <c r="G181" s="20">
        <v>822.52</v>
      </c>
      <c r="H181" s="21">
        <v>174.45</v>
      </c>
      <c r="I181" s="20">
        <v>996.97</v>
      </c>
      <c r="J181" s="18">
        <v>0</v>
      </c>
      <c r="K181" s="16">
        <f>IF(J181=0,1,"")</f>
        <v>1</v>
      </c>
      <c r="L181" s="6" t="str">
        <f>IF(AND(F181="",G181=""),1,"")</f>
        <v/>
      </c>
    </row>
    <row r="182" spans="1:12" ht="12.75" hidden="1" customHeight="1" x14ac:dyDescent="0.35">
      <c r="A182" s="56" t="s">
        <v>21</v>
      </c>
      <c r="B182" s="57"/>
      <c r="C182" s="57"/>
      <c r="D182" s="57"/>
      <c r="E182" s="57"/>
      <c r="F182" s="58"/>
      <c r="G182" s="17">
        <v>990</v>
      </c>
      <c r="H182" s="17">
        <v>49.5</v>
      </c>
      <c r="I182" s="17">
        <v>1039.5</v>
      </c>
      <c r="J182" s="6"/>
      <c r="K182" s="6"/>
      <c r="L182" s="6"/>
    </row>
    <row r="183" spans="1:12" ht="15" customHeight="1" x14ac:dyDescent="0.35">
      <c r="A183" s="39">
        <v>33</v>
      </c>
      <c r="B183" s="42" t="s">
        <v>74</v>
      </c>
      <c r="C183" s="43"/>
      <c r="D183" s="14" t="s">
        <v>21</v>
      </c>
      <c r="E183" s="44" t="s">
        <v>70</v>
      </c>
      <c r="F183" s="3" t="s">
        <v>70</v>
      </c>
      <c r="G183" s="47">
        <v>990</v>
      </c>
      <c r="H183" s="50">
        <v>49.5</v>
      </c>
      <c r="I183" s="53">
        <v>1039.5</v>
      </c>
      <c r="J183" s="18">
        <v>0</v>
      </c>
      <c r="K183" s="6" t="str">
        <f>IF(OR(J183=0,J183=1),"",1)</f>
        <v/>
      </c>
      <c r="L183" s="6" t="str">
        <f>IF(B183="",1,"")</f>
        <v/>
      </c>
    </row>
    <row r="184" spans="1:12" ht="15" customHeight="1" x14ac:dyDescent="0.35">
      <c r="A184" s="40"/>
      <c r="B184" s="36" t="s">
        <v>103</v>
      </c>
      <c r="C184" s="37"/>
      <c r="D184" s="38"/>
      <c r="E184" s="45"/>
      <c r="F184" s="4" t="s">
        <v>70</v>
      </c>
      <c r="G184" s="48"/>
      <c r="H184" s="51"/>
      <c r="I184" s="54"/>
      <c r="J184" s="18">
        <v>0</v>
      </c>
      <c r="K184" s="6" t="str">
        <f>IF(OR(J184=0,J184=1),"",1)</f>
        <v/>
      </c>
      <c r="L184" s="6" t="str">
        <f>IF(AND(F184="",G184=""),1,"")</f>
        <v/>
      </c>
    </row>
    <row r="185" spans="1:12" ht="15" customHeight="1" x14ac:dyDescent="0.35">
      <c r="A185" s="41"/>
      <c r="B185" s="22" t="s">
        <v>126</v>
      </c>
      <c r="C185" s="23"/>
      <c r="D185" s="2" t="s">
        <v>127</v>
      </c>
      <c r="E185" s="46"/>
      <c r="F185" s="5" t="s">
        <v>100</v>
      </c>
      <c r="G185" s="49"/>
      <c r="H185" s="52"/>
      <c r="I185" s="55"/>
      <c r="J185" s="18">
        <v>0</v>
      </c>
      <c r="K185" s="6" t="str">
        <f>IF(OR(J185=0,J185=1),"",1)</f>
        <v/>
      </c>
      <c r="L185" s="6" t="str">
        <f>IF(AND(F185="",G185=""),1,"")</f>
        <v/>
      </c>
    </row>
    <row r="186" spans="1:12" ht="12.75" hidden="1" customHeight="1" x14ac:dyDescent="0.35">
      <c r="A186" s="7"/>
      <c r="B186" s="19">
        <v>0</v>
      </c>
      <c r="C186" s="59" t="s">
        <v>126</v>
      </c>
      <c r="D186" s="60"/>
      <c r="E186" s="60"/>
      <c r="F186" s="61"/>
      <c r="G186" s="20">
        <v>990</v>
      </c>
      <c r="H186" s="21">
        <v>49.5</v>
      </c>
      <c r="I186" s="20">
        <v>1039.5</v>
      </c>
      <c r="J186" s="18">
        <v>0</v>
      </c>
      <c r="K186" s="16">
        <f>IF(J186=0,1,"")</f>
        <v>1</v>
      </c>
      <c r="L186" s="6" t="str">
        <f>IF(AND(F186="",G186=""),1,"")</f>
        <v/>
      </c>
    </row>
    <row r="187" spans="1:12" ht="12.75" hidden="1" customHeight="1" x14ac:dyDescent="0.35">
      <c r="A187" s="56" t="s">
        <v>21</v>
      </c>
      <c r="B187" s="57"/>
      <c r="C187" s="57"/>
      <c r="D187" s="57"/>
      <c r="E187" s="57"/>
      <c r="F187" s="58"/>
      <c r="G187" s="17">
        <v>356</v>
      </c>
      <c r="H187" s="17">
        <v>81.88</v>
      </c>
      <c r="I187" s="17">
        <v>437.88</v>
      </c>
      <c r="J187" s="6"/>
      <c r="K187" s="6"/>
      <c r="L187" s="6"/>
    </row>
    <row r="188" spans="1:12" ht="15" customHeight="1" x14ac:dyDescent="0.35">
      <c r="A188" s="39">
        <v>34</v>
      </c>
      <c r="B188" s="42" t="s">
        <v>75</v>
      </c>
      <c r="C188" s="43"/>
      <c r="D188" s="14" t="s">
        <v>21</v>
      </c>
      <c r="E188" s="44" t="s">
        <v>70</v>
      </c>
      <c r="F188" s="3" t="s">
        <v>70</v>
      </c>
      <c r="G188" s="47">
        <v>356</v>
      </c>
      <c r="H188" s="50">
        <v>81.88</v>
      </c>
      <c r="I188" s="53">
        <v>437.88</v>
      </c>
      <c r="J188" s="18">
        <v>0</v>
      </c>
      <c r="K188" s="6" t="str">
        <f>IF(OR(J188=0,J188=1),"",1)</f>
        <v/>
      </c>
      <c r="L188" s="6" t="str">
        <f>IF(B188="",1,"")</f>
        <v/>
      </c>
    </row>
    <row r="189" spans="1:12" ht="15" customHeight="1" x14ac:dyDescent="0.35">
      <c r="A189" s="40"/>
      <c r="B189" s="36" t="s">
        <v>115</v>
      </c>
      <c r="C189" s="37"/>
      <c r="D189" s="38"/>
      <c r="E189" s="45"/>
      <c r="F189" s="4" t="s">
        <v>70</v>
      </c>
      <c r="G189" s="48"/>
      <c r="H189" s="51"/>
      <c r="I189" s="54"/>
      <c r="J189" s="18">
        <v>0</v>
      </c>
      <c r="K189" s="6" t="str">
        <f>IF(OR(J189=0,J189=1),"",1)</f>
        <v/>
      </c>
      <c r="L189" s="6" t="str">
        <f>IF(AND(F189="",G189=""),1,"")</f>
        <v/>
      </c>
    </row>
    <row r="190" spans="1:12" ht="15" customHeight="1" x14ac:dyDescent="0.35">
      <c r="A190" s="41"/>
      <c r="B190" s="22" t="s">
        <v>142</v>
      </c>
      <c r="C190" s="23"/>
      <c r="D190" s="2" t="s">
        <v>127</v>
      </c>
      <c r="E190" s="46"/>
      <c r="F190" s="5" t="s">
        <v>100</v>
      </c>
      <c r="G190" s="49"/>
      <c r="H190" s="52"/>
      <c r="I190" s="55"/>
      <c r="J190" s="18">
        <v>0</v>
      </c>
      <c r="K190" s="6" t="str">
        <f>IF(OR(J190=0,J190=1),"",1)</f>
        <v/>
      </c>
      <c r="L190" s="6" t="str">
        <f>IF(AND(F190="",G190=""),1,"")</f>
        <v/>
      </c>
    </row>
    <row r="191" spans="1:12" ht="12.75" hidden="1" customHeight="1" x14ac:dyDescent="0.35">
      <c r="A191" s="7"/>
      <c r="B191" s="19">
        <v>0</v>
      </c>
      <c r="C191" s="59" t="s">
        <v>142</v>
      </c>
      <c r="D191" s="60"/>
      <c r="E191" s="60"/>
      <c r="F191" s="61"/>
      <c r="G191" s="20">
        <v>356</v>
      </c>
      <c r="H191" s="21">
        <v>81.88</v>
      </c>
      <c r="I191" s="20">
        <v>437.88</v>
      </c>
      <c r="J191" s="18">
        <v>0</v>
      </c>
      <c r="K191" s="16">
        <f>IF(J191=0,1,"")</f>
        <v>1</v>
      </c>
      <c r="L191" s="6" t="str">
        <f>IF(AND(F191="",G191=""),1,"")</f>
        <v/>
      </c>
    </row>
    <row r="192" spans="1:12" ht="12.75" hidden="1" customHeight="1" x14ac:dyDescent="0.35">
      <c r="A192" s="56" t="s">
        <v>21</v>
      </c>
      <c r="B192" s="57"/>
      <c r="C192" s="57"/>
      <c r="D192" s="57"/>
      <c r="E192" s="57"/>
      <c r="F192" s="58"/>
      <c r="G192" s="17">
        <v>5000</v>
      </c>
      <c r="H192" s="17">
        <v>0</v>
      </c>
      <c r="I192" s="17">
        <v>5000</v>
      </c>
      <c r="J192" s="6"/>
      <c r="K192" s="6"/>
      <c r="L192" s="6"/>
    </row>
    <row r="193" spans="1:12" ht="15" customHeight="1" x14ac:dyDescent="0.35">
      <c r="A193" s="39">
        <v>35</v>
      </c>
      <c r="B193" s="42" t="s">
        <v>76</v>
      </c>
      <c r="C193" s="43"/>
      <c r="D193" s="14" t="s">
        <v>21</v>
      </c>
      <c r="E193" s="44" t="s">
        <v>77</v>
      </c>
      <c r="F193" s="3" t="s">
        <v>77</v>
      </c>
      <c r="G193" s="47">
        <v>5000</v>
      </c>
      <c r="H193" s="50">
        <v>0</v>
      </c>
      <c r="I193" s="53">
        <v>5000</v>
      </c>
      <c r="J193" s="18">
        <v>0</v>
      </c>
      <c r="K193" s="6" t="str">
        <f>IF(OR(J193=0,J193=1),"",1)</f>
        <v/>
      </c>
      <c r="L193" s="6" t="str">
        <f>IF(B193="",1,"")</f>
        <v/>
      </c>
    </row>
    <row r="194" spans="1:12" ht="15" customHeight="1" x14ac:dyDescent="0.35">
      <c r="A194" s="40"/>
      <c r="B194" s="36" t="s">
        <v>116</v>
      </c>
      <c r="C194" s="37"/>
      <c r="D194" s="38"/>
      <c r="E194" s="45"/>
      <c r="F194" s="4" t="s">
        <v>77</v>
      </c>
      <c r="G194" s="48"/>
      <c r="H194" s="51"/>
      <c r="I194" s="54"/>
      <c r="J194" s="18">
        <v>0</v>
      </c>
      <c r="K194" s="6" t="str">
        <f>IF(OR(J194=0,J194=1),"",1)</f>
        <v/>
      </c>
      <c r="L194" s="6" t="str">
        <f>IF(AND(F194="",G194=""),1,"")</f>
        <v/>
      </c>
    </row>
    <row r="195" spans="1:12" ht="15" customHeight="1" x14ac:dyDescent="0.35">
      <c r="A195" s="41"/>
      <c r="B195" s="22" t="s">
        <v>143</v>
      </c>
      <c r="C195" s="23"/>
      <c r="D195" s="2" t="s">
        <v>127</v>
      </c>
      <c r="E195" s="46"/>
      <c r="F195" s="5" t="s">
        <v>144</v>
      </c>
      <c r="G195" s="49"/>
      <c r="H195" s="52"/>
      <c r="I195" s="55"/>
      <c r="J195" s="18">
        <v>0</v>
      </c>
      <c r="K195" s="6" t="str">
        <f>IF(OR(J195=0,J195=1),"",1)</f>
        <v/>
      </c>
      <c r="L195" s="6" t="str">
        <f>IF(AND(F195="",G195=""),1,"")</f>
        <v/>
      </c>
    </row>
    <row r="196" spans="1:12" ht="12.75" hidden="1" customHeight="1" x14ac:dyDescent="0.35">
      <c r="A196" s="7"/>
      <c r="B196" s="19">
        <v>0</v>
      </c>
      <c r="C196" s="59" t="s">
        <v>143</v>
      </c>
      <c r="D196" s="60"/>
      <c r="E196" s="60"/>
      <c r="F196" s="61"/>
      <c r="G196" s="20">
        <v>5000</v>
      </c>
      <c r="H196" s="21">
        <v>0</v>
      </c>
      <c r="I196" s="20">
        <v>5000</v>
      </c>
      <c r="J196" s="18">
        <v>0</v>
      </c>
      <c r="K196" s="16">
        <f>IF(J196=0,1,"")</f>
        <v>1</v>
      </c>
      <c r="L196" s="6" t="str">
        <f>IF(AND(F196="",G196=""),1,"")</f>
        <v/>
      </c>
    </row>
    <row r="197" spans="1:12" ht="12.75" hidden="1" customHeight="1" x14ac:dyDescent="0.35">
      <c r="A197" s="56" t="s">
        <v>21</v>
      </c>
      <c r="B197" s="57"/>
      <c r="C197" s="57"/>
      <c r="D197" s="57"/>
      <c r="E197" s="57"/>
      <c r="F197" s="58"/>
      <c r="G197" s="17">
        <v>1073.17</v>
      </c>
      <c r="H197" s="17">
        <v>246.83</v>
      </c>
      <c r="I197" s="17">
        <v>1320</v>
      </c>
      <c r="J197" s="6"/>
      <c r="K197" s="6"/>
      <c r="L197" s="6"/>
    </row>
    <row r="198" spans="1:12" ht="15" customHeight="1" x14ac:dyDescent="0.35">
      <c r="A198" s="39">
        <v>36</v>
      </c>
      <c r="B198" s="42" t="s">
        <v>78</v>
      </c>
      <c r="C198" s="43"/>
      <c r="D198" s="14" t="s">
        <v>21</v>
      </c>
      <c r="E198" s="44" t="s">
        <v>77</v>
      </c>
      <c r="F198" s="3" t="s">
        <v>77</v>
      </c>
      <c r="G198" s="47">
        <v>1073.17</v>
      </c>
      <c r="H198" s="50">
        <v>246.83</v>
      </c>
      <c r="I198" s="53">
        <v>1320</v>
      </c>
      <c r="J198" s="18">
        <v>0</v>
      </c>
      <c r="K198" s="6" t="str">
        <f>IF(OR(J198=0,J198=1),"",1)</f>
        <v/>
      </c>
      <c r="L198" s="6" t="str">
        <f>IF(B198="",1,"")</f>
        <v/>
      </c>
    </row>
    <row r="199" spans="1:12" ht="15" customHeight="1" x14ac:dyDescent="0.35">
      <c r="A199" s="40"/>
      <c r="B199" s="36" t="s">
        <v>117</v>
      </c>
      <c r="C199" s="37"/>
      <c r="D199" s="38"/>
      <c r="E199" s="45"/>
      <c r="F199" s="4" t="s">
        <v>77</v>
      </c>
      <c r="G199" s="48"/>
      <c r="H199" s="51"/>
      <c r="I199" s="54"/>
      <c r="J199" s="18">
        <v>0</v>
      </c>
      <c r="K199" s="6" t="str">
        <f>IF(OR(J199=0,J199=1),"",1)</f>
        <v/>
      </c>
      <c r="L199" s="6" t="str">
        <f>IF(AND(F199="",G199=""),1,"")</f>
        <v/>
      </c>
    </row>
    <row r="200" spans="1:12" ht="15" customHeight="1" x14ac:dyDescent="0.35">
      <c r="A200" s="41"/>
      <c r="B200" s="22" t="s">
        <v>145</v>
      </c>
      <c r="C200" s="23"/>
      <c r="D200" s="2" t="s">
        <v>127</v>
      </c>
      <c r="E200" s="46"/>
      <c r="F200" s="5" t="s">
        <v>99</v>
      </c>
      <c r="G200" s="49"/>
      <c r="H200" s="52"/>
      <c r="I200" s="55"/>
      <c r="J200" s="18">
        <v>0</v>
      </c>
      <c r="K200" s="6" t="str">
        <f>IF(OR(J200=0,J200=1),"",1)</f>
        <v/>
      </c>
      <c r="L200" s="6" t="str">
        <f>IF(AND(F200="",G200=""),1,"")</f>
        <v/>
      </c>
    </row>
    <row r="201" spans="1:12" ht="12.75" hidden="1" customHeight="1" x14ac:dyDescent="0.35">
      <c r="A201" s="7"/>
      <c r="B201" s="19">
        <v>0</v>
      </c>
      <c r="C201" s="59" t="s">
        <v>145</v>
      </c>
      <c r="D201" s="60"/>
      <c r="E201" s="60"/>
      <c r="F201" s="61"/>
      <c r="G201" s="20">
        <v>1073.17</v>
      </c>
      <c r="H201" s="21">
        <v>246.83</v>
      </c>
      <c r="I201" s="20">
        <v>1320</v>
      </c>
      <c r="J201" s="18">
        <v>0</v>
      </c>
      <c r="K201" s="16">
        <f>IF(J201=0,1,"")</f>
        <v>1</v>
      </c>
      <c r="L201" s="6" t="str">
        <f>IF(AND(F201="",G201=""),1,"")</f>
        <v/>
      </c>
    </row>
    <row r="202" spans="1:12" ht="12.75" hidden="1" customHeight="1" x14ac:dyDescent="0.35">
      <c r="A202" s="56" t="s">
        <v>21</v>
      </c>
      <c r="B202" s="57"/>
      <c r="C202" s="57"/>
      <c r="D202" s="57"/>
      <c r="E202" s="57"/>
      <c r="F202" s="58"/>
      <c r="G202" s="17">
        <v>417.99</v>
      </c>
      <c r="H202" s="17">
        <v>20.9</v>
      </c>
      <c r="I202" s="17">
        <v>438.89</v>
      </c>
      <c r="J202" s="6"/>
      <c r="K202" s="6"/>
      <c r="L202" s="6"/>
    </row>
    <row r="203" spans="1:12" ht="15" customHeight="1" x14ac:dyDescent="0.35">
      <c r="A203" s="39">
        <v>37</v>
      </c>
      <c r="B203" s="42" t="s">
        <v>79</v>
      </c>
      <c r="C203" s="43"/>
      <c r="D203" s="14" t="s">
        <v>21</v>
      </c>
      <c r="E203" s="44" t="s">
        <v>77</v>
      </c>
      <c r="F203" s="3" t="s">
        <v>77</v>
      </c>
      <c r="G203" s="47">
        <v>417.99</v>
      </c>
      <c r="H203" s="50">
        <v>20.9</v>
      </c>
      <c r="I203" s="53">
        <v>438.89</v>
      </c>
      <c r="J203" s="18">
        <v>0</v>
      </c>
      <c r="K203" s="6" t="str">
        <f>IF(OR(J203=0,J203=1),"",1)</f>
        <v/>
      </c>
      <c r="L203" s="6" t="str">
        <f>IF(B203="",1,"")</f>
        <v/>
      </c>
    </row>
    <row r="204" spans="1:12" ht="15" customHeight="1" x14ac:dyDescent="0.35">
      <c r="A204" s="40"/>
      <c r="B204" s="36" t="s">
        <v>104</v>
      </c>
      <c r="C204" s="37"/>
      <c r="D204" s="38"/>
      <c r="E204" s="45"/>
      <c r="F204" s="4" t="s">
        <v>77</v>
      </c>
      <c r="G204" s="48"/>
      <c r="H204" s="51"/>
      <c r="I204" s="54"/>
      <c r="J204" s="18">
        <v>0</v>
      </c>
      <c r="K204" s="6" t="str">
        <f>IF(OR(J204=0,J204=1),"",1)</f>
        <v/>
      </c>
      <c r="L204" s="6" t="str">
        <f>IF(AND(F204="",G204=""),1,"")</f>
        <v/>
      </c>
    </row>
    <row r="205" spans="1:12" ht="15" customHeight="1" x14ac:dyDescent="0.35">
      <c r="A205" s="41"/>
      <c r="B205" s="22" t="s">
        <v>126</v>
      </c>
      <c r="C205" s="23"/>
      <c r="D205" s="2" t="s">
        <v>127</v>
      </c>
      <c r="E205" s="46"/>
      <c r="F205" s="5" t="s">
        <v>144</v>
      </c>
      <c r="G205" s="49"/>
      <c r="H205" s="52"/>
      <c r="I205" s="55"/>
      <c r="J205" s="18">
        <v>0</v>
      </c>
      <c r="K205" s="6" t="str">
        <f>IF(OR(J205=0,J205=1),"",1)</f>
        <v/>
      </c>
      <c r="L205" s="6" t="str">
        <f>IF(AND(F205="",G205=""),1,"")</f>
        <v/>
      </c>
    </row>
    <row r="206" spans="1:12" ht="12.75" hidden="1" customHeight="1" x14ac:dyDescent="0.35">
      <c r="A206" s="7"/>
      <c r="B206" s="19">
        <v>0</v>
      </c>
      <c r="C206" s="59" t="s">
        <v>126</v>
      </c>
      <c r="D206" s="60"/>
      <c r="E206" s="60"/>
      <c r="F206" s="61"/>
      <c r="G206" s="20">
        <v>417.99</v>
      </c>
      <c r="H206" s="21">
        <v>20.9</v>
      </c>
      <c r="I206" s="20">
        <v>438.89</v>
      </c>
      <c r="J206" s="18">
        <v>0</v>
      </c>
      <c r="K206" s="16">
        <f>IF(J206=0,1,"")</f>
        <v>1</v>
      </c>
      <c r="L206" s="6" t="str">
        <f>IF(AND(F206="",G206=""),1,"")</f>
        <v/>
      </c>
    </row>
    <row r="207" spans="1:12" ht="12.75" hidden="1" customHeight="1" x14ac:dyDescent="0.35">
      <c r="A207" s="56" t="s">
        <v>21</v>
      </c>
      <c r="B207" s="57"/>
      <c r="C207" s="57"/>
      <c r="D207" s="57"/>
      <c r="E207" s="57"/>
      <c r="F207" s="58"/>
      <c r="G207" s="17">
        <v>2075</v>
      </c>
      <c r="H207" s="17">
        <v>477.25</v>
      </c>
      <c r="I207" s="17">
        <v>2552.25</v>
      </c>
      <c r="J207" s="6"/>
      <c r="K207" s="6"/>
      <c r="L207" s="6"/>
    </row>
    <row r="208" spans="1:12" ht="15" customHeight="1" x14ac:dyDescent="0.35">
      <c r="A208" s="39">
        <v>38</v>
      </c>
      <c r="B208" s="42" t="s">
        <v>80</v>
      </c>
      <c r="C208" s="43"/>
      <c r="D208" s="14" t="s">
        <v>21</v>
      </c>
      <c r="E208" s="44" t="s">
        <v>81</v>
      </c>
      <c r="F208" s="3" t="s">
        <v>81</v>
      </c>
      <c r="G208" s="47">
        <v>2075</v>
      </c>
      <c r="H208" s="50">
        <v>477.25</v>
      </c>
      <c r="I208" s="53">
        <v>2552.25</v>
      </c>
      <c r="J208" s="18">
        <v>0</v>
      </c>
      <c r="K208" s="6" t="str">
        <f>IF(OR(J208=0,J208=1),"",1)</f>
        <v/>
      </c>
      <c r="L208" s="6" t="str">
        <f>IF(B208="",1,"")</f>
        <v/>
      </c>
    </row>
    <row r="209" spans="1:12" ht="25.5" customHeight="1" x14ac:dyDescent="0.35">
      <c r="A209" s="40"/>
      <c r="B209" s="36" t="s">
        <v>118</v>
      </c>
      <c r="C209" s="37"/>
      <c r="D209" s="38"/>
      <c r="E209" s="45"/>
      <c r="F209" s="4" t="s">
        <v>81</v>
      </c>
      <c r="G209" s="48"/>
      <c r="H209" s="51"/>
      <c r="I209" s="54"/>
      <c r="J209" s="18">
        <v>0</v>
      </c>
      <c r="K209" s="6" t="str">
        <f>IF(OR(J209=0,J209=1),"",1)</f>
        <v/>
      </c>
      <c r="L209" s="6" t="str">
        <f>IF(AND(F209="",G209=""),1,"")</f>
        <v/>
      </c>
    </row>
    <row r="210" spans="1:12" ht="15" customHeight="1" x14ac:dyDescent="0.35">
      <c r="A210" s="41"/>
      <c r="B210" s="22" t="s">
        <v>146</v>
      </c>
      <c r="C210" s="23"/>
      <c r="D210" s="2" t="s">
        <v>127</v>
      </c>
      <c r="E210" s="46"/>
      <c r="F210" s="5" t="s">
        <v>97</v>
      </c>
      <c r="G210" s="49"/>
      <c r="H210" s="52"/>
      <c r="I210" s="55"/>
      <c r="J210" s="18">
        <v>0</v>
      </c>
      <c r="K210" s="6" t="str">
        <f>IF(OR(J210=0,J210=1),"",1)</f>
        <v/>
      </c>
      <c r="L210" s="6" t="str">
        <f>IF(AND(F210="",G210=""),1,"")</f>
        <v/>
      </c>
    </row>
    <row r="211" spans="1:12" ht="12.75" hidden="1" customHeight="1" x14ac:dyDescent="0.35">
      <c r="A211" s="7"/>
      <c r="B211" s="19">
        <v>0</v>
      </c>
      <c r="C211" s="59" t="s">
        <v>146</v>
      </c>
      <c r="D211" s="60"/>
      <c r="E211" s="60"/>
      <c r="F211" s="61"/>
      <c r="G211" s="20">
        <v>2075</v>
      </c>
      <c r="H211" s="21">
        <v>477.25</v>
      </c>
      <c r="I211" s="20">
        <v>2552.25</v>
      </c>
      <c r="J211" s="18">
        <v>0</v>
      </c>
      <c r="K211" s="16">
        <f>IF(J211=0,1,"")</f>
        <v>1</v>
      </c>
      <c r="L211" s="6" t="str">
        <f>IF(AND(F211="",G211=""),1,"")</f>
        <v/>
      </c>
    </row>
    <row r="212" spans="1:12" ht="12.75" hidden="1" customHeight="1" x14ac:dyDescent="0.35">
      <c r="A212" s="56" t="s">
        <v>21</v>
      </c>
      <c r="B212" s="57"/>
      <c r="C212" s="57"/>
      <c r="D212" s="57"/>
      <c r="E212" s="57"/>
      <c r="F212" s="58"/>
      <c r="G212" s="17">
        <v>441.43</v>
      </c>
      <c r="H212" s="17">
        <v>22.07</v>
      </c>
      <c r="I212" s="17">
        <v>463.5</v>
      </c>
      <c r="J212" s="6"/>
      <c r="K212" s="6"/>
      <c r="L212" s="6"/>
    </row>
    <row r="213" spans="1:12" ht="15" customHeight="1" x14ac:dyDescent="0.35">
      <c r="A213" s="39">
        <v>39</v>
      </c>
      <c r="B213" s="42" t="s">
        <v>82</v>
      </c>
      <c r="C213" s="43"/>
      <c r="D213" s="14" t="s">
        <v>21</v>
      </c>
      <c r="E213" s="44" t="s">
        <v>81</v>
      </c>
      <c r="F213" s="3" t="s">
        <v>81</v>
      </c>
      <c r="G213" s="47">
        <v>441.43</v>
      </c>
      <c r="H213" s="50">
        <v>22.07</v>
      </c>
      <c r="I213" s="53">
        <v>463.5</v>
      </c>
      <c r="J213" s="18">
        <v>0</v>
      </c>
      <c r="K213" s="6" t="str">
        <f>IF(OR(J213=0,J213=1),"",1)</f>
        <v/>
      </c>
      <c r="L213" s="6" t="str">
        <f>IF(B213="",1,"")</f>
        <v/>
      </c>
    </row>
    <row r="214" spans="1:12" ht="15" customHeight="1" x14ac:dyDescent="0.35">
      <c r="A214" s="40"/>
      <c r="B214" s="36" t="s">
        <v>103</v>
      </c>
      <c r="C214" s="37"/>
      <c r="D214" s="38"/>
      <c r="E214" s="45"/>
      <c r="F214" s="4" t="s">
        <v>81</v>
      </c>
      <c r="G214" s="48"/>
      <c r="H214" s="51"/>
      <c r="I214" s="54"/>
      <c r="J214" s="18">
        <v>0</v>
      </c>
      <c r="K214" s="6" t="str">
        <f>IF(OR(J214=0,J214=1),"",1)</f>
        <v/>
      </c>
      <c r="L214" s="6" t="str">
        <f>IF(AND(F214="",G214=""),1,"")</f>
        <v/>
      </c>
    </row>
    <row r="215" spans="1:12" ht="15" customHeight="1" x14ac:dyDescent="0.35">
      <c r="A215" s="41"/>
      <c r="B215" s="22" t="s">
        <v>126</v>
      </c>
      <c r="C215" s="23"/>
      <c r="D215" s="2" t="s">
        <v>127</v>
      </c>
      <c r="E215" s="46"/>
      <c r="F215" s="5" t="s">
        <v>97</v>
      </c>
      <c r="G215" s="49"/>
      <c r="H215" s="52"/>
      <c r="I215" s="55"/>
      <c r="J215" s="18">
        <v>0</v>
      </c>
      <c r="K215" s="6" t="str">
        <f>IF(OR(J215=0,J215=1),"",1)</f>
        <v/>
      </c>
      <c r="L215" s="6" t="str">
        <f>IF(AND(F215="",G215=""),1,"")</f>
        <v/>
      </c>
    </row>
    <row r="216" spans="1:12" ht="12.75" hidden="1" customHeight="1" x14ac:dyDescent="0.35">
      <c r="A216" s="7"/>
      <c r="B216" s="19">
        <v>0</v>
      </c>
      <c r="C216" s="59" t="s">
        <v>126</v>
      </c>
      <c r="D216" s="60"/>
      <c r="E216" s="60"/>
      <c r="F216" s="61"/>
      <c r="G216" s="20">
        <v>441.43</v>
      </c>
      <c r="H216" s="21">
        <v>22.07</v>
      </c>
      <c r="I216" s="20">
        <v>463.5</v>
      </c>
      <c r="J216" s="18">
        <v>0</v>
      </c>
      <c r="K216" s="16">
        <f>IF(J216=0,1,"")</f>
        <v>1</v>
      </c>
      <c r="L216" s="6" t="str">
        <f>IF(AND(F216="",G216=""),1,"")</f>
        <v/>
      </c>
    </row>
    <row r="217" spans="1:12" ht="12.75" hidden="1" customHeight="1" x14ac:dyDescent="0.35">
      <c r="A217" s="56" t="s">
        <v>21</v>
      </c>
      <c r="B217" s="57"/>
      <c r="C217" s="57"/>
      <c r="D217" s="57"/>
      <c r="E217" s="57"/>
      <c r="F217" s="58"/>
      <c r="G217" s="17">
        <v>200.7</v>
      </c>
      <c r="H217" s="17">
        <v>10.039999999999999</v>
      </c>
      <c r="I217" s="17">
        <v>210.74</v>
      </c>
      <c r="J217" s="6"/>
      <c r="K217" s="6"/>
      <c r="L217" s="6"/>
    </row>
    <row r="218" spans="1:12" ht="15" customHeight="1" x14ac:dyDescent="0.35">
      <c r="A218" s="39">
        <v>40</v>
      </c>
      <c r="B218" s="42" t="s">
        <v>83</v>
      </c>
      <c r="C218" s="43"/>
      <c r="D218" s="14" t="s">
        <v>21</v>
      </c>
      <c r="E218" s="44" t="s">
        <v>84</v>
      </c>
      <c r="F218" s="3" t="s">
        <v>84</v>
      </c>
      <c r="G218" s="47">
        <v>200.7</v>
      </c>
      <c r="H218" s="50">
        <v>10.039999999999999</v>
      </c>
      <c r="I218" s="53">
        <v>210.74</v>
      </c>
      <c r="J218" s="18">
        <v>0</v>
      </c>
      <c r="K218" s="6" t="str">
        <f>IF(OR(J218=0,J218=1),"",1)</f>
        <v/>
      </c>
      <c r="L218" s="6" t="str">
        <f>IF(B218="",1,"")</f>
        <v/>
      </c>
    </row>
    <row r="219" spans="1:12" ht="15" customHeight="1" x14ac:dyDescent="0.35">
      <c r="A219" s="40"/>
      <c r="B219" s="36" t="s">
        <v>109</v>
      </c>
      <c r="C219" s="37"/>
      <c r="D219" s="38"/>
      <c r="E219" s="45"/>
      <c r="F219" s="4" t="s">
        <v>84</v>
      </c>
      <c r="G219" s="48"/>
      <c r="H219" s="51"/>
      <c r="I219" s="54"/>
      <c r="J219" s="18">
        <v>0</v>
      </c>
      <c r="K219" s="6" t="str">
        <f>IF(OR(J219=0,J219=1),"",1)</f>
        <v/>
      </c>
      <c r="L219" s="6" t="str">
        <f>IF(AND(F219="",G219=""),1,"")</f>
        <v/>
      </c>
    </row>
    <row r="220" spans="1:12" ht="15" customHeight="1" x14ac:dyDescent="0.35">
      <c r="A220" s="41"/>
      <c r="B220" s="22" t="s">
        <v>132</v>
      </c>
      <c r="C220" s="23"/>
      <c r="D220" s="2" t="s">
        <v>127</v>
      </c>
      <c r="E220" s="46"/>
      <c r="F220" s="5" t="s">
        <v>147</v>
      </c>
      <c r="G220" s="49"/>
      <c r="H220" s="52"/>
      <c r="I220" s="55"/>
      <c r="J220" s="18">
        <v>0</v>
      </c>
      <c r="K220" s="6" t="str">
        <f>IF(OR(J220=0,J220=1),"",1)</f>
        <v/>
      </c>
      <c r="L220" s="6" t="str">
        <f>IF(AND(F220="",G220=""),1,"")</f>
        <v/>
      </c>
    </row>
    <row r="221" spans="1:12" ht="12.75" hidden="1" customHeight="1" x14ac:dyDescent="0.35">
      <c r="A221" s="7"/>
      <c r="B221" s="19">
        <v>0</v>
      </c>
      <c r="C221" s="59" t="s">
        <v>126</v>
      </c>
      <c r="D221" s="60"/>
      <c r="E221" s="60"/>
      <c r="F221" s="61"/>
      <c r="G221" s="20">
        <v>200.7</v>
      </c>
      <c r="H221" s="21">
        <v>10.039999999999999</v>
      </c>
      <c r="I221" s="20">
        <v>210.74</v>
      </c>
      <c r="J221" s="18">
        <v>0</v>
      </c>
      <c r="K221" s="16">
        <f>IF(J221=0,1,"")</f>
        <v>1</v>
      </c>
      <c r="L221" s="6" t="str">
        <f>IF(AND(F221="",G221=""),1,"")</f>
        <v/>
      </c>
    </row>
    <row r="222" spans="1:12" ht="12.75" hidden="1" customHeight="1" x14ac:dyDescent="0.35">
      <c r="A222" s="56" t="s">
        <v>21</v>
      </c>
      <c r="B222" s="57"/>
      <c r="C222" s="57"/>
      <c r="D222" s="57"/>
      <c r="E222" s="57"/>
      <c r="F222" s="58"/>
      <c r="G222" s="17">
        <v>3870</v>
      </c>
      <c r="H222" s="17">
        <v>0</v>
      </c>
      <c r="I222" s="17">
        <v>3870</v>
      </c>
      <c r="J222" s="6"/>
      <c r="K222" s="6"/>
      <c r="L222" s="6"/>
    </row>
    <row r="223" spans="1:12" ht="15" customHeight="1" x14ac:dyDescent="0.35">
      <c r="A223" s="39">
        <v>41</v>
      </c>
      <c r="B223" s="42" t="s">
        <v>85</v>
      </c>
      <c r="C223" s="43"/>
      <c r="D223" s="14" t="s">
        <v>21</v>
      </c>
      <c r="E223" s="44" t="s">
        <v>84</v>
      </c>
      <c r="F223" s="3" t="s">
        <v>84</v>
      </c>
      <c r="G223" s="47">
        <v>3870</v>
      </c>
      <c r="H223" s="50">
        <v>0</v>
      </c>
      <c r="I223" s="53">
        <v>3870</v>
      </c>
      <c r="J223" s="18">
        <v>0</v>
      </c>
      <c r="K223" s="6" t="str">
        <f>IF(OR(J223=0,J223=1),"",1)</f>
        <v/>
      </c>
      <c r="L223" s="6" t="str">
        <f>IF(B223="",1,"")</f>
        <v/>
      </c>
    </row>
    <row r="224" spans="1:12" ht="15" customHeight="1" x14ac:dyDescent="0.35">
      <c r="A224" s="40"/>
      <c r="B224" s="36" t="s">
        <v>119</v>
      </c>
      <c r="C224" s="37"/>
      <c r="D224" s="38"/>
      <c r="E224" s="45"/>
      <c r="F224" s="4" t="s">
        <v>84</v>
      </c>
      <c r="G224" s="48"/>
      <c r="H224" s="51"/>
      <c r="I224" s="54"/>
      <c r="J224" s="18">
        <v>0</v>
      </c>
      <c r="K224" s="6" t="str">
        <f>IF(OR(J224=0,J224=1),"",1)</f>
        <v/>
      </c>
      <c r="L224" s="6" t="str">
        <f>IF(AND(F224="",G224=""),1,"")</f>
        <v/>
      </c>
    </row>
    <row r="225" spans="1:12" ht="15" customHeight="1" x14ac:dyDescent="0.35">
      <c r="A225" s="41"/>
      <c r="B225" s="22" t="s">
        <v>148</v>
      </c>
      <c r="C225" s="23"/>
      <c r="D225" s="2" t="s">
        <v>127</v>
      </c>
      <c r="E225" s="46"/>
      <c r="F225" s="5" t="s">
        <v>147</v>
      </c>
      <c r="G225" s="49"/>
      <c r="H225" s="52"/>
      <c r="I225" s="55"/>
      <c r="J225" s="18">
        <v>0</v>
      </c>
      <c r="K225" s="6" t="str">
        <f>IF(OR(J225=0,J225=1),"",1)</f>
        <v/>
      </c>
      <c r="L225" s="6" t="str">
        <f>IF(AND(F225="",G225=""),1,"")</f>
        <v/>
      </c>
    </row>
    <row r="226" spans="1:12" ht="12.75" hidden="1" customHeight="1" x14ac:dyDescent="0.35">
      <c r="A226" s="7"/>
      <c r="B226" s="19">
        <v>0</v>
      </c>
      <c r="C226" s="59" t="s">
        <v>148</v>
      </c>
      <c r="D226" s="60"/>
      <c r="E226" s="60"/>
      <c r="F226" s="61"/>
      <c r="G226" s="20">
        <v>3870</v>
      </c>
      <c r="H226" s="21">
        <v>0</v>
      </c>
      <c r="I226" s="20">
        <v>3870</v>
      </c>
      <c r="J226" s="18">
        <v>0</v>
      </c>
      <c r="K226" s="16">
        <f>IF(J226=0,1,"")</f>
        <v>1</v>
      </c>
      <c r="L226" s="6" t="str">
        <f>IF(AND(F226="",G226=""),1,"")</f>
        <v/>
      </c>
    </row>
    <row r="227" spans="1:12" ht="12.75" hidden="1" customHeight="1" x14ac:dyDescent="0.35">
      <c r="A227" s="56" t="s">
        <v>21</v>
      </c>
      <c r="B227" s="57"/>
      <c r="C227" s="57"/>
      <c r="D227" s="57"/>
      <c r="E227" s="57"/>
      <c r="F227" s="58"/>
      <c r="G227" s="17">
        <v>721.16</v>
      </c>
      <c r="H227" s="17">
        <v>36.06</v>
      </c>
      <c r="I227" s="17">
        <v>757.22</v>
      </c>
      <c r="J227" s="6"/>
      <c r="K227" s="6"/>
      <c r="L227" s="6"/>
    </row>
    <row r="228" spans="1:12" ht="15" customHeight="1" x14ac:dyDescent="0.35">
      <c r="A228" s="39">
        <v>42</v>
      </c>
      <c r="B228" s="42" t="s">
        <v>86</v>
      </c>
      <c r="C228" s="43"/>
      <c r="D228" s="14" t="s">
        <v>21</v>
      </c>
      <c r="E228" s="44" t="s">
        <v>84</v>
      </c>
      <c r="F228" s="3" t="s">
        <v>84</v>
      </c>
      <c r="G228" s="47">
        <v>721.16</v>
      </c>
      <c r="H228" s="50">
        <v>36.06</v>
      </c>
      <c r="I228" s="53">
        <v>757.22</v>
      </c>
      <c r="J228" s="18">
        <v>0</v>
      </c>
      <c r="K228" s="6" t="str">
        <f>IF(OR(J228=0,J228=1),"",1)</f>
        <v/>
      </c>
      <c r="L228" s="6" t="str">
        <f>IF(B228="",1,"")</f>
        <v/>
      </c>
    </row>
    <row r="229" spans="1:12" ht="25.5" customHeight="1" x14ac:dyDescent="0.35">
      <c r="A229" s="40"/>
      <c r="B229" s="36" t="s">
        <v>105</v>
      </c>
      <c r="C229" s="37"/>
      <c r="D229" s="38"/>
      <c r="E229" s="45"/>
      <c r="F229" s="4" t="s">
        <v>84</v>
      </c>
      <c r="G229" s="48"/>
      <c r="H229" s="51"/>
      <c r="I229" s="54"/>
      <c r="J229" s="18">
        <v>0</v>
      </c>
      <c r="K229" s="6" t="str">
        <f>IF(OR(J229=0,J229=1),"",1)</f>
        <v/>
      </c>
      <c r="L229" s="6" t="str">
        <f>IF(AND(F229="",G229=""),1,"")</f>
        <v/>
      </c>
    </row>
    <row r="230" spans="1:12" ht="15" customHeight="1" x14ac:dyDescent="0.35">
      <c r="A230" s="41"/>
      <c r="B230" s="22" t="s">
        <v>126</v>
      </c>
      <c r="C230" s="23"/>
      <c r="D230" s="2" t="s">
        <v>127</v>
      </c>
      <c r="E230" s="46"/>
      <c r="F230" s="5" t="s">
        <v>149</v>
      </c>
      <c r="G230" s="49"/>
      <c r="H230" s="52"/>
      <c r="I230" s="55"/>
      <c r="J230" s="18">
        <v>0</v>
      </c>
      <c r="K230" s="6" t="str">
        <f>IF(OR(J230=0,J230=1),"",1)</f>
        <v/>
      </c>
      <c r="L230" s="6" t="str">
        <f>IF(AND(F230="",G230=""),1,"")</f>
        <v/>
      </c>
    </row>
    <row r="231" spans="1:12" ht="12.75" hidden="1" customHeight="1" x14ac:dyDescent="0.35">
      <c r="A231" s="7"/>
      <c r="B231" s="19">
        <v>0</v>
      </c>
      <c r="C231" s="59" t="s">
        <v>126</v>
      </c>
      <c r="D231" s="60"/>
      <c r="E231" s="60"/>
      <c r="F231" s="61"/>
      <c r="G231" s="20">
        <v>721.16</v>
      </c>
      <c r="H231" s="21">
        <v>36.06</v>
      </c>
      <c r="I231" s="20">
        <v>757.22</v>
      </c>
      <c r="J231" s="18">
        <v>0</v>
      </c>
      <c r="K231" s="16">
        <f>IF(J231=0,1,"")</f>
        <v>1</v>
      </c>
      <c r="L231" s="6" t="str">
        <f>IF(AND(F231="",G231=""),1,"")</f>
        <v/>
      </c>
    </row>
    <row r="232" spans="1:12" ht="12.75" hidden="1" customHeight="1" x14ac:dyDescent="0.35">
      <c r="A232" s="56" t="s">
        <v>21</v>
      </c>
      <c r="B232" s="57"/>
      <c r="C232" s="57"/>
      <c r="D232" s="57"/>
      <c r="E232" s="57"/>
      <c r="F232" s="58"/>
      <c r="G232" s="17">
        <v>1456.73</v>
      </c>
      <c r="H232" s="17">
        <v>73.62</v>
      </c>
      <c r="I232" s="17">
        <v>1530.35</v>
      </c>
      <c r="J232" s="6"/>
      <c r="K232" s="6"/>
      <c r="L232" s="6"/>
    </row>
    <row r="233" spans="1:12" ht="15" customHeight="1" x14ac:dyDescent="0.35">
      <c r="A233" s="39">
        <v>43</v>
      </c>
      <c r="B233" s="42" t="s">
        <v>87</v>
      </c>
      <c r="C233" s="43"/>
      <c r="D233" s="14" t="s">
        <v>21</v>
      </c>
      <c r="E233" s="44" t="s">
        <v>84</v>
      </c>
      <c r="F233" s="3" t="s">
        <v>84</v>
      </c>
      <c r="G233" s="47">
        <v>1456.73</v>
      </c>
      <c r="H233" s="50">
        <v>73.62</v>
      </c>
      <c r="I233" s="53">
        <v>1530.35</v>
      </c>
      <c r="J233" s="18">
        <v>0</v>
      </c>
      <c r="K233" s="6" t="str">
        <f>IF(OR(J233=0,J233=1),"",1)</f>
        <v/>
      </c>
      <c r="L233" s="6" t="str">
        <f>IF(B233="",1,"")</f>
        <v/>
      </c>
    </row>
    <row r="234" spans="1:12" ht="15" customHeight="1" x14ac:dyDescent="0.35">
      <c r="A234" s="40"/>
      <c r="B234" s="36" t="s">
        <v>106</v>
      </c>
      <c r="C234" s="37"/>
      <c r="D234" s="38"/>
      <c r="E234" s="45"/>
      <c r="F234" s="4" t="s">
        <v>84</v>
      </c>
      <c r="G234" s="48"/>
      <c r="H234" s="51"/>
      <c r="I234" s="54"/>
      <c r="J234" s="18">
        <v>0</v>
      </c>
      <c r="K234" s="6" t="str">
        <f>IF(OR(J234=0,J234=1),"",1)</f>
        <v/>
      </c>
      <c r="L234" s="6" t="str">
        <f>IF(AND(F234="",G234=""),1,"")</f>
        <v/>
      </c>
    </row>
    <row r="235" spans="1:12" ht="15" customHeight="1" x14ac:dyDescent="0.35">
      <c r="A235" s="41"/>
      <c r="B235" s="22" t="s">
        <v>126</v>
      </c>
      <c r="C235" s="23"/>
      <c r="D235" s="2" t="s">
        <v>127</v>
      </c>
      <c r="E235" s="46"/>
      <c r="F235" s="5" t="s">
        <v>149</v>
      </c>
      <c r="G235" s="49"/>
      <c r="H235" s="52"/>
      <c r="I235" s="55"/>
      <c r="J235" s="18">
        <v>0</v>
      </c>
      <c r="K235" s="6" t="str">
        <f>IF(OR(J235=0,J235=1),"",1)</f>
        <v/>
      </c>
      <c r="L235" s="6" t="str">
        <f>IF(AND(F235="",G235=""),1,"")</f>
        <v/>
      </c>
    </row>
    <row r="236" spans="1:12" ht="12.75" hidden="1" customHeight="1" x14ac:dyDescent="0.35">
      <c r="A236" s="7"/>
      <c r="B236" s="19">
        <v>0</v>
      </c>
      <c r="C236" s="59" t="s">
        <v>126</v>
      </c>
      <c r="D236" s="60"/>
      <c r="E236" s="60"/>
      <c r="F236" s="61"/>
      <c r="G236" s="20">
        <v>1456.73</v>
      </c>
      <c r="H236" s="21">
        <v>73.62</v>
      </c>
      <c r="I236" s="20">
        <v>1530.35</v>
      </c>
      <c r="J236" s="18">
        <v>0</v>
      </c>
      <c r="K236" s="16">
        <f>IF(J236=0,1,"")</f>
        <v>1</v>
      </c>
      <c r="L236" s="6" t="str">
        <f>IF(AND(F236="",G236=""),1,"")</f>
        <v/>
      </c>
    </row>
    <row r="237" spans="1:12" ht="12.75" hidden="1" customHeight="1" x14ac:dyDescent="0.35">
      <c r="A237" s="56" t="s">
        <v>21</v>
      </c>
      <c r="B237" s="57"/>
      <c r="C237" s="57"/>
      <c r="D237" s="57"/>
      <c r="E237" s="57"/>
      <c r="F237" s="58"/>
      <c r="G237" s="17">
        <v>871.91</v>
      </c>
      <c r="H237" s="17">
        <v>69.75</v>
      </c>
      <c r="I237" s="17">
        <v>941.66</v>
      </c>
      <c r="J237" s="6"/>
      <c r="K237" s="6"/>
      <c r="L237" s="6"/>
    </row>
    <row r="238" spans="1:12" ht="15" customHeight="1" x14ac:dyDescent="0.35">
      <c r="A238" s="39">
        <v>44</v>
      </c>
      <c r="B238" s="42" t="s">
        <v>88</v>
      </c>
      <c r="C238" s="43"/>
      <c r="D238" s="14" t="s">
        <v>21</v>
      </c>
      <c r="E238" s="44" t="s">
        <v>89</v>
      </c>
      <c r="F238" s="3" t="s">
        <v>84</v>
      </c>
      <c r="G238" s="47">
        <v>871.91</v>
      </c>
      <c r="H238" s="50">
        <v>69.75</v>
      </c>
      <c r="I238" s="53">
        <v>941.66</v>
      </c>
      <c r="J238" s="18">
        <v>0</v>
      </c>
      <c r="K238" s="6" t="str">
        <f>IF(OR(J238=0,J238=1),"",1)</f>
        <v/>
      </c>
      <c r="L238" s="6" t="str">
        <f>IF(B238="",1,"")</f>
        <v/>
      </c>
    </row>
    <row r="239" spans="1:12" ht="25.5" customHeight="1" x14ac:dyDescent="0.35">
      <c r="A239" s="40"/>
      <c r="B239" s="36" t="s">
        <v>120</v>
      </c>
      <c r="C239" s="37"/>
      <c r="D239" s="38"/>
      <c r="E239" s="45"/>
      <c r="F239" s="4" t="s">
        <v>84</v>
      </c>
      <c r="G239" s="48"/>
      <c r="H239" s="51"/>
      <c r="I239" s="54"/>
      <c r="J239" s="18">
        <v>0</v>
      </c>
      <c r="K239" s="6" t="str">
        <f>IF(OR(J239=0,J239=1),"",1)</f>
        <v/>
      </c>
      <c r="L239" s="6" t="str">
        <f>IF(AND(F239="",G239=""),1,"")</f>
        <v/>
      </c>
    </row>
    <row r="240" spans="1:12" ht="15" customHeight="1" x14ac:dyDescent="0.35">
      <c r="A240" s="41"/>
      <c r="B240" s="22" t="s">
        <v>150</v>
      </c>
      <c r="C240" s="23"/>
      <c r="D240" s="2" t="s">
        <v>127</v>
      </c>
      <c r="E240" s="46"/>
      <c r="F240" s="5" t="s">
        <v>151</v>
      </c>
      <c r="G240" s="49"/>
      <c r="H240" s="52"/>
      <c r="I240" s="55"/>
      <c r="J240" s="18">
        <v>0</v>
      </c>
      <c r="K240" s="6" t="str">
        <f>IF(OR(J240=0,J240=1),"",1)</f>
        <v/>
      </c>
      <c r="L240" s="6" t="str">
        <f>IF(AND(F240="",G240=""),1,"")</f>
        <v/>
      </c>
    </row>
    <row r="241" spans="1:12" ht="12.75" hidden="1" customHeight="1" x14ac:dyDescent="0.35">
      <c r="A241" s="7"/>
      <c r="B241" s="19">
        <v>0</v>
      </c>
      <c r="C241" s="59" t="s">
        <v>162</v>
      </c>
      <c r="D241" s="60"/>
      <c r="E241" s="60"/>
      <c r="F241" s="61"/>
      <c r="G241" s="20">
        <v>871.91</v>
      </c>
      <c r="H241" s="21">
        <v>69.75</v>
      </c>
      <c r="I241" s="20">
        <v>941.66</v>
      </c>
      <c r="J241" s="18">
        <v>0</v>
      </c>
      <c r="K241" s="16">
        <f>IF(J241=0,1,"")</f>
        <v>1</v>
      </c>
      <c r="L241" s="6" t="str">
        <f>IF(AND(F241="",G241=""),1,"")</f>
        <v/>
      </c>
    </row>
    <row r="242" spans="1:12" ht="12.75" hidden="1" customHeight="1" x14ac:dyDescent="0.35">
      <c r="A242" s="56" t="s">
        <v>21</v>
      </c>
      <c r="B242" s="57"/>
      <c r="C242" s="57"/>
      <c r="D242" s="57"/>
      <c r="E242" s="57"/>
      <c r="F242" s="58"/>
      <c r="G242" s="17">
        <v>312.39999999999998</v>
      </c>
      <c r="H242" s="17">
        <v>71.849999999999994</v>
      </c>
      <c r="I242" s="17">
        <v>384.25</v>
      </c>
      <c r="J242" s="6"/>
      <c r="K242" s="6"/>
      <c r="L242" s="6"/>
    </row>
    <row r="243" spans="1:12" ht="15" customHeight="1" x14ac:dyDescent="0.35">
      <c r="A243" s="39">
        <v>45</v>
      </c>
      <c r="B243" s="42" t="s">
        <v>90</v>
      </c>
      <c r="C243" s="43"/>
      <c r="D243" s="14" t="s">
        <v>21</v>
      </c>
      <c r="E243" s="44" t="s">
        <v>89</v>
      </c>
      <c r="F243" s="3" t="s">
        <v>81</v>
      </c>
      <c r="G243" s="47">
        <v>312.39999999999998</v>
      </c>
      <c r="H243" s="50">
        <v>71.849999999999994</v>
      </c>
      <c r="I243" s="53">
        <v>384.25</v>
      </c>
      <c r="J243" s="18">
        <v>0</v>
      </c>
      <c r="K243" s="6" t="str">
        <f>IF(OR(J243=0,J243=1),"",1)</f>
        <v/>
      </c>
      <c r="L243" s="6" t="str">
        <f>IF(B243="",1,"")</f>
        <v/>
      </c>
    </row>
    <row r="244" spans="1:12" ht="25.5" customHeight="1" x14ac:dyDescent="0.35">
      <c r="A244" s="40"/>
      <c r="B244" s="36" t="s">
        <v>121</v>
      </c>
      <c r="C244" s="37"/>
      <c r="D244" s="38"/>
      <c r="E244" s="45"/>
      <c r="F244" s="4" t="s">
        <v>81</v>
      </c>
      <c r="G244" s="48"/>
      <c r="H244" s="51"/>
      <c r="I244" s="54"/>
      <c r="J244" s="18">
        <v>0</v>
      </c>
      <c r="K244" s="6" t="str">
        <f>IF(OR(J244=0,J244=1),"",1)</f>
        <v/>
      </c>
      <c r="L244" s="6" t="str">
        <f>IF(AND(F244="",G244=""),1,"")</f>
        <v/>
      </c>
    </row>
    <row r="245" spans="1:12" ht="15" customHeight="1" x14ac:dyDescent="0.35">
      <c r="A245" s="41"/>
      <c r="B245" s="22" t="s">
        <v>152</v>
      </c>
      <c r="C245" s="23"/>
      <c r="D245" s="2" t="s">
        <v>127</v>
      </c>
      <c r="E245" s="46"/>
      <c r="F245" s="5" t="s">
        <v>97</v>
      </c>
      <c r="G245" s="49"/>
      <c r="H245" s="52"/>
      <c r="I245" s="55"/>
      <c r="J245" s="18">
        <v>0</v>
      </c>
      <c r="K245" s="6" t="str">
        <f>IF(OR(J245=0,J245=1),"",1)</f>
        <v/>
      </c>
      <c r="L245" s="6" t="str">
        <f>IF(AND(F245="",G245=""),1,"")</f>
        <v/>
      </c>
    </row>
    <row r="246" spans="1:12" ht="12.75" hidden="1" customHeight="1" x14ac:dyDescent="0.35">
      <c r="A246" s="7"/>
      <c r="B246" s="19">
        <v>0</v>
      </c>
      <c r="C246" s="59" t="s">
        <v>152</v>
      </c>
      <c r="D246" s="60"/>
      <c r="E246" s="60"/>
      <c r="F246" s="61"/>
      <c r="G246" s="20">
        <v>312.39999999999998</v>
      </c>
      <c r="H246" s="21">
        <v>71.849999999999994</v>
      </c>
      <c r="I246" s="20">
        <v>384.25</v>
      </c>
      <c r="J246" s="18">
        <v>0</v>
      </c>
      <c r="K246" s="16">
        <f>IF(J246=0,1,"")</f>
        <v>1</v>
      </c>
      <c r="L246" s="6" t="str">
        <f>IF(AND(F246="",G246=""),1,"")</f>
        <v/>
      </c>
    </row>
    <row r="247" spans="1:12" ht="12.75" hidden="1" customHeight="1" x14ac:dyDescent="0.35">
      <c r="A247" s="56" t="s">
        <v>21</v>
      </c>
      <c r="B247" s="57"/>
      <c r="C247" s="57"/>
      <c r="D247" s="57"/>
      <c r="E247" s="57"/>
      <c r="F247" s="58"/>
      <c r="G247" s="17">
        <v>45</v>
      </c>
      <c r="H247" s="17">
        <v>10.35</v>
      </c>
      <c r="I247" s="17">
        <v>55.35</v>
      </c>
      <c r="J247" s="6"/>
      <c r="K247" s="6"/>
      <c r="L247" s="6"/>
    </row>
    <row r="248" spans="1:12" ht="15" customHeight="1" x14ac:dyDescent="0.35">
      <c r="A248" s="39">
        <v>46</v>
      </c>
      <c r="B248" s="42" t="s">
        <v>91</v>
      </c>
      <c r="C248" s="43"/>
      <c r="D248" s="14" t="s">
        <v>21</v>
      </c>
      <c r="E248" s="44" t="s">
        <v>89</v>
      </c>
      <c r="F248" s="3" t="s">
        <v>84</v>
      </c>
      <c r="G248" s="47">
        <v>45</v>
      </c>
      <c r="H248" s="50">
        <v>10.35</v>
      </c>
      <c r="I248" s="53">
        <v>55.35</v>
      </c>
      <c r="J248" s="18">
        <v>0</v>
      </c>
      <c r="K248" s="6" t="str">
        <f>IF(OR(J248=0,J248=1),"",1)</f>
        <v/>
      </c>
      <c r="L248" s="6" t="str">
        <f>IF(B248="",1,"")</f>
        <v/>
      </c>
    </row>
    <row r="249" spans="1:12" ht="25.5" customHeight="1" x14ac:dyDescent="0.35">
      <c r="A249" s="40"/>
      <c r="B249" s="36" t="s">
        <v>122</v>
      </c>
      <c r="C249" s="37"/>
      <c r="D249" s="38"/>
      <c r="E249" s="45"/>
      <c r="F249" s="4" t="s">
        <v>84</v>
      </c>
      <c r="G249" s="48"/>
      <c r="H249" s="51"/>
      <c r="I249" s="54"/>
      <c r="J249" s="18">
        <v>0</v>
      </c>
      <c r="K249" s="6" t="str">
        <f>IF(OR(J249=0,J249=1),"",1)</f>
        <v/>
      </c>
      <c r="L249" s="6" t="str">
        <f>IF(AND(F249="",G249=""),1,"")</f>
        <v/>
      </c>
    </row>
    <row r="250" spans="1:12" ht="15" customHeight="1" x14ac:dyDescent="0.35">
      <c r="A250" s="41"/>
      <c r="B250" s="22" t="s">
        <v>153</v>
      </c>
      <c r="C250" s="23"/>
      <c r="D250" s="2" t="s">
        <v>127</v>
      </c>
      <c r="E250" s="46"/>
      <c r="F250" s="5" t="s">
        <v>149</v>
      </c>
      <c r="G250" s="49"/>
      <c r="H250" s="52"/>
      <c r="I250" s="55"/>
      <c r="J250" s="18">
        <v>0</v>
      </c>
      <c r="K250" s="6" t="str">
        <f>IF(OR(J250=0,J250=1),"",1)</f>
        <v/>
      </c>
      <c r="L250" s="6" t="str">
        <f>IF(AND(F250="",G250=""),1,"")</f>
        <v/>
      </c>
    </row>
    <row r="251" spans="1:12" ht="12.75" hidden="1" customHeight="1" x14ac:dyDescent="0.35">
      <c r="A251" s="7"/>
      <c r="B251" s="19">
        <v>0</v>
      </c>
      <c r="C251" s="59" t="s">
        <v>153</v>
      </c>
      <c r="D251" s="60"/>
      <c r="E251" s="60"/>
      <c r="F251" s="61"/>
      <c r="G251" s="20">
        <v>45</v>
      </c>
      <c r="H251" s="21">
        <v>10.35</v>
      </c>
      <c r="I251" s="20">
        <v>55.35</v>
      </c>
      <c r="J251" s="18">
        <v>0</v>
      </c>
      <c r="K251" s="16">
        <f>IF(J251=0,1,"")</f>
        <v>1</v>
      </c>
      <c r="L251" s="6" t="str">
        <f>IF(AND(F251="",G251=""),1,"")</f>
        <v/>
      </c>
    </row>
    <row r="252" spans="1:12" ht="12.75" hidden="1" customHeight="1" x14ac:dyDescent="0.35">
      <c r="A252" s="56" t="s">
        <v>21</v>
      </c>
      <c r="B252" s="57"/>
      <c r="C252" s="57"/>
      <c r="D252" s="57"/>
      <c r="E252" s="57"/>
      <c r="F252" s="58"/>
      <c r="G252" s="17">
        <v>452.89</v>
      </c>
      <c r="H252" s="17">
        <v>104.16</v>
      </c>
      <c r="I252" s="17">
        <v>557.04999999999995</v>
      </c>
      <c r="J252" s="6"/>
      <c r="K252" s="6"/>
      <c r="L252" s="6"/>
    </row>
    <row r="253" spans="1:12" ht="15" customHeight="1" x14ac:dyDescent="0.35">
      <c r="A253" s="39">
        <v>47</v>
      </c>
      <c r="B253" s="42" t="s">
        <v>92</v>
      </c>
      <c r="C253" s="43"/>
      <c r="D253" s="14" t="s">
        <v>21</v>
      </c>
      <c r="E253" s="44" t="s">
        <v>93</v>
      </c>
      <c r="F253" s="3" t="s">
        <v>84</v>
      </c>
      <c r="G253" s="47">
        <v>452.89</v>
      </c>
      <c r="H253" s="50">
        <v>104.16</v>
      </c>
      <c r="I253" s="53">
        <v>557.04999999999995</v>
      </c>
      <c r="J253" s="18">
        <v>0</v>
      </c>
      <c r="K253" s="6" t="str">
        <f>IF(OR(J253=0,J253=1),"",1)</f>
        <v/>
      </c>
      <c r="L253" s="6" t="str">
        <f>IF(B253="",1,"")</f>
        <v/>
      </c>
    </row>
    <row r="254" spans="1:12" ht="15" customHeight="1" x14ac:dyDescent="0.35">
      <c r="A254" s="40"/>
      <c r="B254" s="36" t="s">
        <v>123</v>
      </c>
      <c r="C254" s="37"/>
      <c r="D254" s="38"/>
      <c r="E254" s="45"/>
      <c r="F254" s="4" t="s">
        <v>84</v>
      </c>
      <c r="G254" s="48"/>
      <c r="H254" s="51"/>
      <c r="I254" s="54"/>
      <c r="J254" s="18">
        <v>0</v>
      </c>
      <c r="K254" s="6" t="str">
        <f>IF(OR(J254=0,J254=1),"",1)</f>
        <v/>
      </c>
      <c r="L254" s="6" t="str">
        <f>IF(AND(F254="",G254=""),1,"")</f>
        <v/>
      </c>
    </row>
    <row r="255" spans="1:12" ht="15" customHeight="1" x14ac:dyDescent="0.35">
      <c r="A255" s="41"/>
      <c r="B255" s="22" t="s">
        <v>154</v>
      </c>
      <c r="C255" s="23"/>
      <c r="D255" s="2" t="s">
        <v>127</v>
      </c>
      <c r="E255" s="46"/>
      <c r="F255" s="5" t="s">
        <v>147</v>
      </c>
      <c r="G255" s="49"/>
      <c r="H255" s="52"/>
      <c r="I255" s="55"/>
      <c r="J255" s="18">
        <v>0</v>
      </c>
      <c r="K255" s="6" t="str">
        <f>IF(OR(J255=0,J255=1),"",1)</f>
        <v/>
      </c>
      <c r="L255" s="6" t="str">
        <f>IF(AND(F255="",G255=""),1,"")</f>
        <v/>
      </c>
    </row>
    <row r="256" spans="1:12" ht="12.75" hidden="1" customHeight="1" x14ac:dyDescent="0.35">
      <c r="A256" s="7"/>
      <c r="B256" s="19">
        <v>0</v>
      </c>
      <c r="C256" s="59" t="s">
        <v>154</v>
      </c>
      <c r="D256" s="60"/>
      <c r="E256" s="60"/>
      <c r="F256" s="61"/>
      <c r="G256" s="20">
        <v>452.89</v>
      </c>
      <c r="H256" s="21">
        <v>104.16</v>
      </c>
      <c r="I256" s="20">
        <v>557.04999999999995</v>
      </c>
      <c r="J256" s="18">
        <v>0</v>
      </c>
      <c r="K256" s="16">
        <f>IF(J256=0,1,"")</f>
        <v>1</v>
      </c>
      <c r="L256" s="6" t="str">
        <f>IF(AND(F256="",G256=""),1,"")</f>
        <v/>
      </c>
    </row>
    <row r="257" spans="1:12" ht="12.75" hidden="1" customHeight="1" x14ac:dyDescent="0.35">
      <c r="A257" s="56" t="s">
        <v>21</v>
      </c>
      <c r="B257" s="57"/>
      <c r="C257" s="57"/>
      <c r="D257" s="57"/>
      <c r="E257" s="57"/>
      <c r="F257" s="58"/>
      <c r="G257" s="17">
        <v>2911.29</v>
      </c>
      <c r="H257" s="17">
        <v>669.6</v>
      </c>
      <c r="I257" s="17">
        <v>3580.89</v>
      </c>
      <c r="J257" s="6"/>
      <c r="K257" s="6"/>
      <c r="L257" s="6"/>
    </row>
    <row r="258" spans="1:12" ht="15" customHeight="1" x14ac:dyDescent="0.35">
      <c r="A258" s="39">
        <v>48</v>
      </c>
      <c r="B258" s="42" t="s">
        <v>94</v>
      </c>
      <c r="C258" s="43"/>
      <c r="D258" s="14" t="s">
        <v>21</v>
      </c>
      <c r="E258" s="44" t="s">
        <v>93</v>
      </c>
      <c r="F258" s="3" t="s">
        <v>95</v>
      </c>
      <c r="G258" s="47">
        <v>2911.29</v>
      </c>
      <c r="H258" s="50">
        <v>669.6</v>
      </c>
      <c r="I258" s="53">
        <v>3580.89</v>
      </c>
      <c r="J258" s="18">
        <v>0</v>
      </c>
      <c r="K258" s="6" t="str">
        <f>IF(OR(J258=0,J258=1),"",1)</f>
        <v/>
      </c>
      <c r="L258" s="6" t="str">
        <f>IF(B258="",1,"")</f>
        <v/>
      </c>
    </row>
    <row r="259" spans="1:12" ht="25.5" customHeight="1" x14ac:dyDescent="0.35">
      <c r="A259" s="40"/>
      <c r="B259" s="36" t="s">
        <v>124</v>
      </c>
      <c r="C259" s="37"/>
      <c r="D259" s="38"/>
      <c r="E259" s="45"/>
      <c r="F259" s="4" t="s">
        <v>84</v>
      </c>
      <c r="G259" s="48"/>
      <c r="H259" s="51"/>
      <c r="I259" s="54"/>
      <c r="J259" s="18">
        <v>0</v>
      </c>
      <c r="K259" s="6" t="str">
        <f>IF(OR(J259=0,J259=1),"",1)</f>
        <v/>
      </c>
      <c r="L259" s="6" t="str">
        <f>IF(AND(F259="",G259=""),1,"")</f>
        <v/>
      </c>
    </row>
    <row r="260" spans="1:12" ht="15" customHeight="1" x14ac:dyDescent="0.35">
      <c r="A260" s="41"/>
      <c r="B260" s="22" t="s">
        <v>155</v>
      </c>
      <c r="C260" s="23"/>
      <c r="D260" s="2" t="s">
        <v>127</v>
      </c>
      <c r="E260" s="46"/>
      <c r="F260" s="5" t="s">
        <v>156</v>
      </c>
      <c r="G260" s="49"/>
      <c r="H260" s="52"/>
      <c r="I260" s="55"/>
      <c r="J260" s="18">
        <v>0</v>
      </c>
      <c r="K260" s="6" t="str">
        <f>IF(OR(J260=0,J260=1),"",1)</f>
        <v/>
      </c>
      <c r="L260" s="6" t="str">
        <f>IF(AND(F260="",G260=""),1,"")</f>
        <v/>
      </c>
    </row>
    <row r="261" spans="1:12" ht="12.75" hidden="1" customHeight="1" x14ac:dyDescent="0.35">
      <c r="A261" s="7"/>
      <c r="B261" s="19">
        <v>0</v>
      </c>
      <c r="C261" s="59" t="s">
        <v>155</v>
      </c>
      <c r="D261" s="60"/>
      <c r="E261" s="60"/>
      <c r="F261" s="61"/>
      <c r="G261" s="20">
        <v>2911.29</v>
      </c>
      <c r="H261" s="21">
        <v>669.6</v>
      </c>
      <c r="I261" s="20">
        <v>3580.89</v>
      </c>
      <c r="J261" s="18">
        <v>0</v>
      </c>
      <c r="K261" s="16">
        <f>IF(J261=0,1,"")</f>
        <v>1</v>
      </c>
      <c r="L261" s="6" t="str">
        <f>IF(AND(F261="",G261=""),1,"")</f>
        <v/>
      </c>
    </row>
    <row r="262" spans="1:12" ht="12.75" hidden="1" customHeight="1" x14ac:dyDescent="0.35">
      <c r="A262" s="56" t="s">
        <v>21</v>
      </c>
      <c r="B262" s="57"/>
      <c r="C262" s="57"/>
      <c r="D262" s="57"/>
      <c r="E262" s="57"/>
      <c r="F262" s="58"/>
      <c r="G262" s="17">
        <v>152.4</v>
      </c>
      <c r="H262" s="17">
        <v>35.049999999999997</v>
      </c>
      <c r="I262" s="17">
        <v>187.45</v>
      </c>
      <c r="J262" s="6"/>
      <c r="K262" s="6"/>
      <c r="L262" s="6"/>
    </row>
    <row r="263" spans="1:12" ht="15" customHeight="1" x14ac:dyDescent="0.35">
      <c r="A263" s="39">
        <v>49</v>
      </c>
      <c r="B263" s="42" t="s">
        <v>96</v>
      </c>
      <c r="C263" s="43"/>
      <c r="D263" s="14" t="s">
        <v>21</v>
      </c>
      <c r="E263" s="44" t="s">
        <v>97</v>
      </c>
      <c r="F263" s="3" t="s">
        <v>97</v>
      </c>
      <c r="G263" s="47">
        <v>152.4</v>
      </c>
      <c r="H263" s="50">
        <v>35.049999999999997</v>
      </c>
      <c r="I263" s="53">
        <v>187.45</v>
      </c>
      <c r="J263" s="18">
        <v>0</v>
      </c>
      <c r="K263" s="6" t="str">
        <f>IF(OR(J263=0,J263=1),"",1)</f>
        <v/>
      </c>
      <c r="L263" s="6" t="str">
        <f>IF(B263="",1,"")</f>
        <v/>
      </c>
    </row>
    <row r="264" spans="1:12" ht="25.5" customHeight="1" x14ac:dyDescent="0.35">
      <c r="A264" s="40"/>
      <c r="B264" s="36" t="s">
        <v>124</v>
      </c>
      <c r="C264" s="37"/>
      <c r="D264" s="38"/>
      <c r="E264" s="45"/>
      <c r="F264" s="4" t="s">
        <v>84</v>
      </c>
      <c r="G264" s="48"/>
      <c r="H264" s="51"/>
      <c r="I264" s="54"/>
      <c r="J264" s="18">
        <v>0</v>
      </c>
      <c r="K264" s="6" t="str">
        <f>IF(OR(J264=0,J264=1),"",1)</f>
        <v/>
      </c>
      <c r="L264" s="6" t="str">
        <f>IF(AND(F264="",G264=""),1,"")</f>
        <v/>
      </c>
    </row>
    <row r="265" spans="1:12" ht="25.5" customHeight="1" x14ac:dyDescent="0.35">
      <c r="A265" s="41"/>
      <c r="B265" s="22" t="s">
        <v>157</v>
      </c>
      <c r="C265" s="23"/>
      <c r="D265" s="2" t="s">
        <v>127</v>
      </c>
      <c r="E265" s="46"/>
      <c r="F265" s="5" t="s">
        <v>158</v>
      </c>
      <c r="G265" s="49"/>
      <c r="H265" s="52"/>
      <c r="I265" s="55"/>
      <c r="J265" s="18">
        <v>0</v>
      </c>
      <c r="K265" s="6" t="str">
        <f>IF(OR(J265=0,J265=1),"",1)</f>
        <v/>
      </c>
      <c r="L265" s="6" t="str">
        <f>IF(AND(F265="",G265=""),1,"")</f>
        <v/>
      </c>
    </row>
    <row r="266" spans="1:12" ht="12.75" hidden="1" customHeight="1" x14ac:dyDescent="0.35">
      <c r="A266" s="7"/>
      <c r="B266" s="19">
        <v>0</v>
      </c>
      <c r="C266" s="59" t="s">
        <v>163</v>
      </c>
      <c r="D266" s="60"/>
      <c r="E266" s="60"/>
      <c r="F266" s="61"/>
      <c r="G266" s="20">
        <v>152.4</v>
      </c>
      <c r="H266" s="21">
        <v>35.049999999999997</v>
      </c>
      <c r="I266" s="20">
        <v>187.45</v>
      </c>
      <c r="J266" s="18">
        <v>0</v>
      </c>
      <c r="K266" s="16">
        <f>IF(J266=0,1,"")</f>
        <v>1</v>
      </c>
      <c r="L266" s="6" t="str">
        <f>IF(AND(F266="",G266=""),1,"")</f>
        <v/>
      </c>
    </row>
    <row r="267" spans="1:12" ht="12.75" hidden="1" customHeight="1" x14ac:dyDescent="0.35">
      <c r="A267" s="56" t="s">
        <v>21</v>
      </c>
      <c r="B267" s="57"/>
      <c r="C267" s="57"/>
      <c r="D267" s="57"/>
      <c r="E267" s="57"/>
      <c r="F267" s="58"/>
      <c r="G267" s="17">
        <v>392.63</v>
      </c>
      <c r="H267" s="17">
        <v>90.3</v>
      </c>
      <c r="I267" s="17">
        <v>482.93</v>
      </c>
      <c r="J267" s="6"/>
      <c r="K267" s="6"/>
      <c r="L267" s="6"/>
    </row>
    <row r="268" spans="1:12" ht="15" customHeight="1" x14ac:dyDescent="0.35">
      <c r="A268" s="39">
        <v>50</v>
      </c>
      <c r="B268" s="42" t="s">
        <v>98</v>
      </c>
      <c r="C268" s="43"/>
      <c r="D268" s="14" t="s">
        <v>21</v>
      </c>
      <c r="E268" s="44" t="s">
        <v>99</v>
      </c>
      <c r="F268" s="3" t="s">
        <v>100</v>
      </c>
      <c r="G268" s="47">
        <v>392.63</v>
      </c>
      <c r="H268" s="50">
        <v>90.3</v>
      </c>
      <c r="I268" s="53">
        <v>482.93</v>
      </c>
      <c r="J268" s="18">
        <v>0</v>
      </c>
      <c r="K268" s="6" t="str">
        <f>IF(OR(J268=0,J268=1),"",1)</f>
        <v/>
      </c>
      <c r="L268" s="6" t="str">
        <f>IF(B268="",1,"")</f>
        <v/>
      </c>
    </row>
    <row r="269" spans="1:12" ht="15" customHeight="1" x14ac:dyDescent="0.35">
      <c r="A269" s="40"/>
      <c r="B269" s="36" t="s">
        <v>125</v>
      </c>
      <c r="C269" s="37"/>
      <c r="D269" s="38"/>
      <c r="E269" s="45"/>
      <c r="F269" s="4" t="s">
        <v>81</v>
      </c>
      <c r="G269" s="48"/>
      <c r="H269" s="51"/>
      <c r="I269" s="54"/>
      <c r="J269" s="18">
        <v>0</v>
      </c>
      <c r="K269" s="6" t="str">
        <f>IF(OR(J269=0,J269=1),"",1)</f>
        <v/>
      </c>
      <c r="L269" s="6" t="str">
        <f>IF(AND(F269="",G269=""),1,"")</f>
        <v/>
      </c>
    </row>
    <row r="270" spans="1:12" ht="15" customHeight="1" x14ac:dyDescent="0.35">
      <c r="A270" s="41"/>
      <c r="B270" s="22" t="s">
        <v>159</v>
      </c>
      <c r="C270" s="23"/>
      <c r="D270" s="2" t="s">
        <v>127</v>
      </c>
      <c r="E270" s="46"/>
      <c r="F270" s="5" t="s">
        <v>160</v>
      </c>
      <c r="G270" s="49"/>
      <c r="H270" s="52"/>
      <c r="I270" s="55"/>
      <c r="J270" s="18">
        <v>0</v>
      </c>
      <c r="K270" s="6" t="str">
        <f>IF(OR(J270=0,J270=1),"",1)</f>
        <v/>
      </c>
      <c r="L270" s="6" t="str">
        <f>IF(AND(F270="",G270=""),1,"")</f>
        <v/>
      </c>
    </row>
    <row r="271" spans="1:12" ht="12.75" hidden="1" customHeight="1" x14ac:dyDescent="0.35">
      <c r="A271" s="7"/>
      <c r="B271" s="19">
        <v>0</v>
      </c>
      <c r="C271" s="59" t="s">
        <v>159</v>
      </c>
      <c r="D271" s="60"/>
      <c r="E271" s="60"/>
      <c r="F271" s="61"/>
      <c r="G271" s="20">
        <v>392.63</v>
      </c>
      <c r="H271" s="21">
        <v>90.3</v>
      </c>
      <c r="I271" s="20">
        <v>482.93</v>
      </c>
      <c r="J271" s="18">
        <v>0</v>
      </c>
      <c r="K271" s="16">
        <f>IF(J271=0,1,"")</f>
        <v>1</v>
      </c>
      <c r="L271" s="6" t="str">
        <f>IF(AND(F271="",G271=""),1,"")</f>
        <v/>
      </c>
    </row>
    <row r="272" spans="1:12" ht="15" customHeight="1" x14ac:dyDescent="0.35">
      <c r="A272" s="24" t="s">
        <v>11</v>
      </c>
      <c r="B272" s="25"/>
      <c r="C272" s="25"/>
      <c r="D272" s="25"/>
      <c r="E272" s="26"/>
      <c r="F272" s="35" t="s">
        <v>8</v>
      </c>
      <c r="G272" s="35"/>
      <c r="H272" s="33">
        <v>36524.61</v>
      </c>
      <c r="I272" s="33"/>
    </row>
    <row r="273" spans="1:9" ht="15" customHeight="1" x14ac:dyDescent="0.35">
      <c r="A273" s="27"/>
      <c r="B273" s="28"/>
      <c r="C273" s="28"/>
      <c r="D273" s="28"/>
      <c r="E273" s="29"/>
      <c r="F273" s="35" t="s">
        <v>9</v>
      </c>
      <c r="G273" s="35"/>
      <c r="H273" s="33">
        <v>3202.64</v>
      </c>
      <c r="I273" s="33"/>
    </row>
    <row r="274" spans="1:9" ht="15" customHeight="1" x14ac:dyDescent="0.35">
      <c r="A274" s="30"/>
      <c r="B274" s="31"/>
      <c r="C274" s="31"/>
      <c r="D274" s="31"/>
      <c r="E274" s="32"/>
      <c r="F274" s="35" t="s">
        <v>10</v>
      </c>
      <c r="G274" s="35"/>
      <c r="H274" s="33">
        <v>39727.25</v>
      </c>
      <c r="I274" s="33"/>
    </row>
    <row r="275" spans="1:9" ht="15" customHeight="1" x14ac:dyDescent="0.35"/>
    <row r="276" spans="1:9" ht="4.5" hidden="1" customHeight="1" x14ac:dyDescent="0.35">
      <c r="A276" s="24" t="s">
        <v>13</v>
      </c>
      <c r="B276" s="25"/>
      <c r="C276" s="25"/>
      <c r="D276" s="25"/>
      <c r="E276" s="26"/>
      <c r="F276" s="35" t="s">
        <v>8</v>
      </c>
      <c r="G276" s="35"/>
      <c r="H276" s="33">
        <v>0</v>
      </c>
      <c r="I276" s="34"/>
    </row>
    <row r="277" spans="1:9" ht="4.5" hidden="1" customHeight="1" x14ac:dyDescent="0.35">
      <c r="A277" s="27"/>
      <c r="B277" s="28"/>
      <c r="C277" s="28"/>
      <c r="D277" s="28"/>
      <c r="E277" s="29"/>
      <c r="F277" s="35" t="s">
        <v>9</v>
      </c>
      <c r="G277" s="35"/>
      <c r="H277" s="33">
        <v>0</v>
      </c>
      <c r="I277" s="34"/>
    </row>
    <row r="278" spans="1:9" ht="4.5" hidden="1" customHeight="1" x14ac:dyDescent="0.35">
      <c r="A278" s="30"/>
      <c r="B278" s="31"/>
      <c r="C278" s="31"/>
      <c r="D278" s="31"/>
      <c r="E278" s="32"/>
      <c r="F278" s="35" t="s">
        <v>10</v>
      </c>
      <c r="G278" s="35"/>
      <c r="H278" s="33">
        <v>0</v>
      </c>
      <c r="I278" s="34"/>
    </row>
  </sheetData>
  <mergeCells count="542">
    <mergeCell ref="A10:I10"/>
    <mergeCell ref="A9:I9"/>
    <mergeCell ref="A3:I3"/>
    <mergeCell ref="A4:I4"/>
    <mergeCell ref="A6:I6"/>
    <mergeCell ref="A7:I7"/>
    <mergeCell ref="A8:I8"/>
    <mergeCell ref="A5:I5"/>
    <mergeCell ref="A12:I12"/>
    <mergeCell ref="I13:I16"/>
    <mergeCell ref="B13:C13"/>
    <mergeCell ref="A272:E274"/>
    <mergeCell ref="C21:F21"/>
    <mergeCell ref="E13:E15"/>
    <mergeCell ref="B14:D14"/>
    <mergeCell ref="B15:C15"/>
    <mergeCell ref="C16:F16"/>
    <mergeCell ref="C26:F26"/>
    <mergeCell ref="C31:F31"/>
    <mergeCell ref="C36:F36"/>
    <mergeCell ref="C41:F41"/>
    <mergeCell ref="C46:F46"/>
    <mergeCell ref="C51:F51"/>
    <mergeCell ref="C56:F56"/>
    <mergeCell ref="C61:F61"/>
    <mergeCell ref="C66:F66"/>
    <mergeCell ref="C71:F71"/>
    <mergeCell ref="C76:F76"/>
    <mergeCell ref="C81:F81"/>
    <mergeCell ref="C86:F86"/>
    <mergeCell ref="C106:F106"/>
    <mergeCell ref="C111:F111"/>
    <mergeCell ref="C116:F116"/>
    <mergeCell ref="C121:F121"/>
    <mergeCell ref="C126:F126"/>
    <mergeCell ref="C131:F131"/>
    <mergeCell ref="A13:A15"/>
    <mergeCell ref="G13:G16"/>
    <mergeCell ref="H13:H16"/>
    <mergeCell ref="C266:F266"/>
    <mergeCell ref="C181:F181"/>
    <mergeCell ref="C186:F186"/>
    <mergeCell ref="C191:F191"/>
    <mergeCell ref="C196:F196"/>
    <mergeCell ref="C201:F201"/>
    <mergeCell ref="C206:F206"/>
    <mergeCell ref="C211:F211"/>
    <mergeCell ref="C216:F216"/>
    <mergeCell ref="C221:F221"/>
    <mergeCell ref="A107:F107"/>
    <mergeCell ref="A112:F112"/>
    <mergeCell ref="A117:F117"/>
    <mergeCell ref="A122:F122"/>
    <mergeCell ref="A127:F127"/>
    <mergeCell ref="C226:F226"/>
    <mergeCell ref="C231:F231"/>
    <mergeCell ref="C236:F236"/>
    <mergeCell ref="C241:F241"/>
    <mergeCell ref="C136:F136"/>
    <mergeCell ref="C141:F141"/>
    <mergeCell ref="C146:F146"/>
    <mergeCell ref="C151:F151"/>
    <mergeCell ref="C156:F156"/>
    <mergeCell ref="C161:F161"/>
    <mergeCell ref="C166:F166"/>
    <mergeCell ref="C171:F171"/>
    <mergeCell ref="C176:F176"/>
    <mergeCell ref="A17:F17"/>
    <mergeCell ref="A22:F22"/>
    <mergeCell ref="A27:F27"/>
    <mergeCell ref="A32:F32"/>
    <mergeCell ref="A37:F37"/>
    <mergeCell ref="A42:F42"/>
    <mergeCell ref="A47:F47"/>
    <mergeCell ref="A52:F52"/>
    <mergeCell ref="A57:F57"/>
    <mergeCell ref="A137:F137"/>
    <mergeCell ref="A142:F142"/>
    <mergeCell ref="A147:F147"/>
    <mergeCell ref="A152:F152"/>
    <mergeCell ref="A157:F157"/>
    <mergeCell ref="A162:F162"/>
    <mergeCell ref="A167:F167"/>
    <mergeCell ref="A172:F172"/>
    <mergeCell ref="A138:A140"/>
    <mergeCell ref="B138:C138"/>
    <mergeCell ref="E138:E140"/>
    <mergeCell ref="A148:A150"/>
    <mergeCell ref="B148:C148"/>
    <mergeCell ref="E148:E150"/>
    <mergeCell ref="A158:A160"/>
    <mergeCell ref="B158:C158"/>
    <mergeCell ref="E158:E160"/>
    <mergeCell ref="A168:A170"/>
    <mergeCell ref="B168:C168"/>
    <mergeCell ref="E168:E170"/>
    <mergeCell ref="A177:F177"/>
    <mergeCell ref="A182:F182"/>
    <mergeCell ref="A187:F187"/>
    <mergeCell ref="A192:F192"/>
    <mergeCell ref="A197:F197"/>
    <mergeCell ref="A202:F202"/>
    <mergeCell ref="A207:F207"/>
    <mergeCell ref="A212:F212"/>
    <mergeCell ref="A217:F217"/>
    <mergeCell ref="A178:A180"/>
    <mergeCell ref="B178:C178"/>
    <mergeCell ref="E178:E180"/>
    <mergeCell ref="A188:A190"/>
    <mergeCell ref="B188:C188"/>
    <mergeCell ref="E188:E190"/>
    <mergeCell ref="A198:A200"/>
    <mergeCell ref="B198:C198"/>
    <mergeCell ref="E198:E200"/>
    <mergeCell ref="A208:A210"/>
    <mergeCell ref="B208:C208"/>
    <mergeCell ref="E208:E210"/>
    <mergeCell ref="A227:F227"/>
    <mergeCell ref="A232:F232"/>
    <mergeCell ref="A237:F237"/>
    <mergeCell ref="A242:F242"/>
    <mergeCell ref="A247:F247"/>
    <mergeCell ref="A252:F252"/>
    <mergeCell ref="A257:F257"/>
    <mergeCell ref="A262:F262"/>
    <mergeCell ref="A228:A230"/>
    <mergeCell ref="B228:C228"/>
    <mergeCell ref="E228:E230"/>
    <mergeCell ref="A238:A240"/>
    <mergeCell ref="B238:C238"/>
    <mergeCell ref="E238:E240"/>
    <mergeCell ref="A248:A250"/>
    <mergeCell ref="B248:C248"/>
    <mergeCell ref="E248:E250"/>
    <mergeCell ref="A258:A260"/>
    <mergeCell ref="B258:C258"/>
    <mergeCell ref="E258:E260"/>
    <mergeCell ref="C246:F246"/>
    <mergeCell ref="C251:F251"/>
    <mergeCell ref="C256:F256"/>
    <mergeCell ref="C261:F261"/>
    <mergeCell ref="A267:F267"/>
    <mergeCell ref="A18:A20"/>
    <mergeCell ref="B18:C18"/>
    <mergeCell ref="E18:E20"/>
    <mergeCell ref="G18:G20"/>
    <mergeCell ref="H18:H20"/>
    <mergeCell ref="I18:I20"/>
    <mergeCell ref="A23:A25"/>
    <mergeCell ref="B23:C23"/>
    <mergeCell ref="E23:E25"/>
    <mergeCell ref="G23:G25"/>
    <mergeCell ref="H23:H25"/>
    <mergeCell ref="I23:I25"/>
    <mergeCell ref="A28:A30"/>
    <mergeCell ref="B28:C28"/>
    <mergeCell ref="E28:E30"/>
    <mergeCell ref="G28:G30"/>
    <mergeCell ref="H28:H30"/>
    <mergeCell ref="I28:I30"/>
    <mergeCell ref="A33:A35"/>
    <mergeCell ref="B33:C33"/>
    <mergeCell ref="E33:E35"/>
    <mergeCell ref="G33:G35"/>
    <mergeCell ref="H33:H35"/>
    <mergeCell ref="I33:I35"/>
    <mergeCell ref="A38:A40"/>
    <mergeCell ref="B38:C38"/>
    <mergeCell ref="E38:E40"/>
    <mergeCell ref="G38:G40"/>
    <mergeCell ref="H38:H40"/>
    <mergeCell ref="I38:I40"/>
    <mergeCell ref="A43:A45"/>
    <mergeCell ref="B43:C43"/>
    <mergeCell ref="E43:E45"/>
    <mergeCell ref="G43:G45"/>
    <mergeCell ref="H43:H45"/>
    <mergeCell ref="I43:I45"/>
    <mergeCell ref="A48:A50"/>
    <mergeCell ref="B48:C48"/>
    <mergeCell ref="E48:E50"/>
    <mergeCell ref="G48:G50"/>
    <mergeCell ref="H48:H50"/>
    <mergeCell ref="I48:I50"/>
    <mergeCell ref="A53:A55"/>
    <mergeCell ref="B53:C53"/>
    <mergeCell ref="E53:E55"/>
    <mergeCell ref="G53:G55"/>
    <mergeCell ref="H53:H55"/>
    <mergeCell ref="I53:I55"/>
    <mergeCell ref="A58:A60"/>
    <mergeCell ref="B58:C58"/>
    <mergeCell ref="E58:E60"/>
    <mergeCell ref="G58:G60"/>
    <mergeCell ref="H58:H60"/>
    <mergeCell ref="I58:I60"/>
    <mergeCell ref="A63:A65"/>
    <mergeCell ref="B63:C63"/>
    <mergeCell ref="E63:E65"/>
    <mergeCell ref="G63:G65"/>
    <mergeCell ref="H63:H65"/>
    <mergeCell ref="I63:I65"/>
    <mergeCell ref="A62:F62"/>
    <mergeCell ref="A68:A70"/>
    <mergeCell ref="B68:C68"/>
    <mergeCell ref="E68:E70"/>
    <mergeCell ref="G68:G70"/>
    <mergeCell ref="H68:H70"/>
    <mergeCell ref="I68:I70"/>
    <mergeCell ref="A73:A75"/>
    <mergeCell ref="B73:C73"/>
    <mergeCell ref="E73:E75"/>
    <mergeCell ref="G73:G75"/>
    <mergeCell ref="H73:H75"/>
    <mergeCell ref="I73:I75"/>
    <mergeCell ref="A72:F72"/>
    <mergeCell ref="A78:A80"/>
    <mergeCell ref="B78:C78"/>
    <mergeCell ref="E78:E80"/>
    <mergeCell ref="G78:G80"/>
    <mergeCell ref="H78:H80"/>
    <mergeCell ref="I78:I80"/>
    <mergeCell ref="A83:A85"/>
    <mergeCell ref="B83:C83"/>
    <mergeCell ref="E83:E85"/>
    <mergeCell ref="G83:G85"/>
    <mergeCell ref="H83:H85"/>
    <mergeCell ref="I83:I85"/>
    <mergeCell ref="A82:F82"/>
    <mergeCell ref="A88:A90"/>
    <mergeCell ref="B88:C88"/>
    <mergeCell ref="E88:E90"/>
    <mergeCell ref="G88:G90"/>
    <mergeCell ref="H88:H90"/>
    <mergeCell ref="I88:I90"/>
    <mergeCell ref="A93:A95"/>
    <mergeCell ref="B93:C93"/>
    <mergeCell ref="E93:E95"/>
    <mergeCell ref="G93:G95"/>
    <mergeCell ref="H93:H95"/>
    <mergeCell ref="I93:I95"/>
    <mergeCell ref="A92:F92"/>
    <mergeCell ref="C91:F91"/>
    <mergeCell ref="A98:A100"/>
    <mergeCell ref="B98:C98"/>
    <mergeCell ref="E98:E100"/>
    <mergeCell ref="G98:G100"/>
    <mergeCell ref="H98:H100"/>
    <mergeCell ref="I98:I100"/>
    <mergeCell ref="A103:A105"/>
    <mergeCell ref="B103:C103"/>
    <mergeCell ref="E103:E105"/>
    <mergeCell ref="G103:G105"/>
    <mergeCell ref="H103:H105"/>
    <mergeCell ref="I103:I105"/>
    <mergeCell ref="A102:F102"/>
    <mergeCell ref="C101:F101"/>
    <mergeCell ref="A108:A110"/>
    <mergeCell ref="B108:C108"/>
    <mergeCell ref="E108:E110"/>
    <mergeCell ref="G108:G110"/>
    <mergeCell ref="H108:H110"/>
    <mergeCell ref="I108:I110"/>
    <mergeCell ref="A113:A115"/>
    <mergeCell ref="B113:C113"/>
    <mergeCell ref="E113:E115"/>
    <mergeCell ref="G113:G115"/>
    <mergeCell ref="H113:H115"/>
    <mergeCell ref="I113:I115"/>
    <mergeCell ref="B109:D109"/>
    <mergeCell ref="B114:D114"/>
    <mergeCell ref="A118:A120"/>
    <mergeCell ref="B118:C118"/>
    <mergeCell ref="E118:E120"/>
    <mergeCell ref="G118:G120"/>
    <mergeCell ref="H118:H120"/>
    <mergeCell ref="I118:I120"/>
    <mergeCell ref="A123:A125"/>
    <mergeCell ref="B123:C123"/>
    <mergeCell ref="E123:E125"/>
    <mergeCell ref="G123:G125"/>
    <mergeCell ref="H123:H125"/>
    <mergeCell ref="I123:I125"/>
    <mergeCell ref="B119:D119"/>
    <mergeCell ref="B124:D124"/>
    <mergeCell ref="A128:A130"/>
    <mergeCell ref="B128:C128"/>
    <mergeCell ref="E128:E130"/>
    <mergeCell ref="G128:G130"/>
    <mergeCell ref="H128:H130"/>
    <mergeCell ref="I128:I130"/>
    <mergeCell ref="A133:A135"/>
    <mergeCell ref="B133:C133"/>
    <mergeCell ref="E133:E135"/>
    <mergeCell ref="G133:G135"/>
    <mergeCell ref="H133:H135"/>
    <mergeCell ref="I133:I135"/>
    <mergeCell ref="B129:D129"/>
    <mergeCell ref="B134:D134"/>
    <mergeCell ref="B135:C135"/>
    <mergeCell ref="A132:F132"/>
    <mergeCell ref="G138:G140"/>
    <mergeCell ref="H138:H140"/>
    <mergeCell ref="I138:I140"/>
    <mergeCell ref="A143:A145"/>
    <mergeCell ref="B143:C143"/>
    <mergeCell ref="E143:E145"/>
    <mergeCell ref="G143:G145"/>
    <mergeCell ref="H143:H145"/>
    <mergeCell ref="I143:I145"/>
    <mergeCell ref="B139:D139"/>
    <mergeCell ref="B144:D144"/>
    <mergeCell ref="B140:C140"/>
    <mergeCell ref="B145:C145"/>
    <mergeCell ref="G148:G150"/>
    <mergeCell ref="H148:H150"/>
    <mergeCell ref="I148:I150"/>
    <mergeCell ref="A153:A155"/>
    <mergeCell ref="B153:C153"/>
    <mergeCell ref="E153:E155"/>
    <mergeCell ref="G153:G155"/>
    <mergeCell ref="H153:H155"/>
    <mergeCell ref="I153:I155"/>
    <mergeCell ref="B149:D149"/>
    <mergeCell ref="B154:D154"/>
    <mergeCell ref="B150:C150"/>
    <mergeCell ref="B155:C155"/>
    <mergeCell ref="G158:G160"/>
    <mergeCell ref="H158:H160"/>
    <mergeCell ref="I158:I160"/>
    <mergeCell ref="A163:A165"/>
    <mergeCell ref="B163:C163"/>
    <mergeCell ref="E163:E165"/>
    <mergeCell ref="G163:G165"/>
    <mergeCell ref="H163:H165"/>
    <mergeCell ref="I163:I165"/>
    <mergeCell ref="B159:D159"/>
    <mergeCell ref="B164:D164"/>
    <mergeCell ref="B160:C160"/>
    <mergeCell ref="B165:C165"/>
    <mergeCell ref="G168:G170"/>
    <mergeCell ref="H168:H170"/>
    <mergeCell ref="I168:I170"/>
    <mergeCell ref="A173:A175"/>
    <mergeCell ref="B173:C173"/>
    <mergeCell ref="E173:E175"/>
    <mergeCell ref="G173:G175"/>
    <mergeCell ref="H173:H175"/>
    <mergeCell ref="I173:I175"/>
    <mergeCell ref="B169:D169"/>
    <mergeCell ref="B174:D174"/>
    <mergeCell ref="B170:C170"/>
    <mergeCell ref="B175:C175"/>
    <mergeCell ref="G178:G180"/>
    <mergeCell ref="H178:H180"/>
    <mergeCell ref="I178:I180"/>
    <mergeCell ref="A183:A185"/>
    <mergeCell ref="B183:C183"/>
    <mergeCell ref="E183:E185"/>
    <mergeCell ref="G183:G185"/>
    <mergeCell ref="H183:H185"/>
    <mergeCell ref="I183:I185"/>
    <mergeCell ref="B179:D179"/>
    <mergeCell ref="B184:D184"/>
    <mergeCell ref="B180:C180"/>
    <mergeCell ref="B185:C185"/>
    <mergeCell ref="G188:G190"/>
    <mergeCell ref="H188:H190"/>
    <mergeCell ref="I188:I190"/>
    <mergeCell ref="A193:A195"/>
    <mergeCell ref="B193:C193"/>
    <mergeCell ref="E193:E195"/>
    <mergeCell ref="G193:G195"/>
    <mergeCell ref="H193:H195"/>
    <mergeCell ref="I193:I195"/>
    <mergeCell ref="B189:D189"/>
    <mergeCell ref="B194:D194"/>
    <mergeCell ref="B190:C190"/>
    <mergeCell ref="B195:C195"/>
    <mergeCell ref="G198:G200"/>
    <mergeCell ref="H198:H200"/>
    <mergeCell ref="I198:I200"/>
    <mergeCell ref="A203:A205"/>
    <mergeCell ref="B203:C203"/>
    <mergeCell ref="E203:E205"/>
    <mergeCell ref="G203:G205"/>
    <mergeCell ref="H203:H205"/>
    <mergeCell ref="I203:I205"/>
    <mergeCell ref="B199:D199"/>
    <mergeCell ref="B204:D204"/>
    <mergeCell ref="B200:C200"/>
    <mergeCell ref="B205:C205"/>
    <mergeCell ref="G208:G210"/>
    <mergeCell ref="H208:H210"/>
    <mergeCell ref="I208:I210"/>
    <mergeCell ref="A213:A215"/>
    <mergeCell ref="B213:C213"/>
    <mergeCell ref="E213:E215"/>
    <mergeCell ref="G213:G215"/>
    <mergeCell ref="H213:H215"/>
    <mergeCell ref="I213:I215"/>
    <mergeCell ref="B209:D209"/>
    <mergeCell ref="B214:D214"/>
    <mergeCell ref="B210:C210"/>
    <mergeCell ref="B215:C215"/>
    <mergeCell ref="A218:A220"/>
    <mergeCell ref="B218:C218"/>
    <mergeCell ref="E218:E220"/>
    <mergeCell ref="G218:G220"/>
    <mergeCell ref="H218:H220"/>
    <mergeCell ref="I218:I220"/>
    <mergeCell ref="A223:A225"/>
    <mergeCell ref="B223:C223"/>
    <mergeCell ref="E223:E225"/>
    <mergeCell ref="G223:G225"/>
    <mergeCell ref="H223:H225"/>
    <mergeCell ref="I223:I225"/>
    <mergeCell ref="B219:D219"/>
    <mergeCell ref="B224:D224"/>
    <mergeCell ref="B220:C220"/>
    <mergeCell ref="B225:C225"/>
    <mergeCell ref="A222:F222"/>
    <mergeCell ref="G228:G230"/>
    <mergeCell ref="H228:H230"/>
    <mergeCell ref="I228:I230"/>
    <mergeCell ref="A233:A235"/>
    <mergeCell ref="B233:C233"/>
    <mergeCell ref="E233:E235"/>
    <mergeCell ref="G233:G235"/>
    <mergeCell ref="H233:H235"/>
    <mergeCell ref="I233:I235"/>
    <mergeCell ref="B229:D229"/>
    <mergeCell ref="B234:D234"/>
    <mergeCell ref="B230:C230"/>
    <mergeCell ref="B235:C235"/>
    <mergeCell ref="G238:G240"/>
    <mergeCell ref="H238:H240"/>
    <mergeCell ref="I238:I240"/>
    <mergeCell ref="A243:A245"/>
    <mergeCell ref="B243:C243"/>
    <mergeCell ref="E243:E245"/>
    <mergeCell ref="G243:G245"/>
    <mergeCell ref="H243:H245"/>
    <mergeCell ref="I243:I245"/>
    <mergeCell ref="B239:D239"/>
    <mergeCell ref="B244:D244"/>
    <mergeCell ref="B240:C240"/>
    <mergeCell ref="B245:C245"/>
    <mergeCell ref="G248:G250"/>
    <mergeCell ref="H248:H250"/>
    <mergeCell ref="I248:I250"/>
    <mergeCell ref="A253:A255"/>
    <mergeCell ref="B253:C253"/>
    <mergeCell ref="E253:E255"/>
    <mergeCell ref="G253:G255"/>
    <mergeCell ref="H253:H255"/>
    <mergeCell ref="I253:I255"/>
    <mergeCell ref="B249:D249"/>
    <mergeCell ref="B254:D254"/>
    <mergeCell ref="B250:C250"/>
    <mergeCell ref="B255:C255"/>
    <mergeCell ref="G258:G260"/>
    <mergeCell ref="H258:H260"/>
    <mergeCell ref="I258:I260"/>
    <mergeCell ref="A263:A265"/>
    <mergeCell ref="B263:C263"/>
    <mergeCell ref="E263:E265"/>
    <mergeCell ref="G263:G265"/>
    <mergeCell ref="H263:H265"/>
    <mergeCell ref="I263:I265"/>
    <mergeCell ref="B259:D259"/>
    <mergeCell ref="B264:D264"/>
    <mergeCell ref="B260:C260"/>
    <mergeCell ref="B265:C265"/>
    <mergeCell ref="B64:D64"/>
    <mergeCell ref="B69:D69"/>
    <mergeCell ref="B74:D74"/>
    <mergeCell ref="B79:D79"/>
    <mergeCell ref="B84:D84"/>
    <mergeCell ref="B89:D89"/>
    <mergeCell ref="B94:D94"/>
    <mergeCell ref="B99:D99"/>
    <mergeCell ref="B104:D104"/>
    <mergeCell ref="A67:F67"/>
    <mergeCell ref="A77:F77"/>
    <mergeCell ref="A87:F87"/>
    <mergeCell ref="A97:F97"/>
    <mergeCell ref="C96:F96"/>
    <mergeCell ref="B19:D19"/>
    <mergeCell ref="B24:D24"/>
    <mergeCell ref="B29:D29"/>
    <mergeCell ref="B34:D34"/>
    <mergeCell ref="B39:D39"/>
    <mergeCell ref="B44:D44"/>
    <mergeCell ref="B49:D49"/>
    <mergeCell ref="B54:D54"/>
    <mergeCell ref="B59:D59"/>
    <mergeCell ref="B269:D269"/>
    <mergeCell ref="B20:C20"/>
    <mergeCell ref="B25:C25"/>
    <mergeCell ref="B30:C30"/>
    <mergeCell ref="B35:C35"/>
    <mergeCell ref="B40:C40"/>
    <mergeCell ref="B45:C45"/>
    <mergeCell ref="B50:C50"/>
    <mergeCell ref="B55:C55"/>
    <mergeCell ref="B60:C60"/>
    <mergeCell ref="B65:C65"/>
    <mergeCell ref="B70:C70"/>
    <mergeCell ref="B75:C75"/>
    <mergeCell ref="B80:C80"/>
    <mergeCell ref="B85:C85"/>
    <mergeCell ref="B90:C90"/>
    <mergeCell ref="B95:C95"/>
    <mergeCell ref="B100:C100"/>
    <mergeCell ref="B105:C105"/>
    <mergeCell ref="B110:C110"/>
    <mergeCell ref="B115:C115"/>
    <mergeCell ref="B120:C120"/>
    <mergeCell ref="B125:C125"/>
    <mergeCell ref="B130:C130"/>
    <mergeCell ref="B270:C270"/>
    <mergeCell ref="A276:E278"/>
    <mergeCell ref="H278:I278"/>
    <mergeCell ref="F278:G278"/>
    <mergeCell ref="H276:I276"/>
    <mergeCell ref="H277:I277"/>
    <mergeCell ref="F276:G276"/>
    <mergeCell ref="F277:G277"/>
    <mergeCell ref="F272:G272"/>
    <mergeCell ref="H272:I272"/>
    <mergeCell ref="F273:G273"/>
    <mergeCell ref="H273:I273"/>
    <mergeCell ref="F274:G274"/>
    <mergeCell ref="H274:I274"/>
    <mergeCell ref="A268:A270"/>
    <mergeCell ref="B268:C268"/>
    <mergeCell ref="E268:E270"/>
    <mergeCell ref="G268:G270"/>
    <mergeCell ref="H268:H270"/>
    <mergeCell ref="I268:I270"/>
    <mergeCell ref="C271:F271"/>
  </mergeCells>
  <pageMargins left="0.23622047244094499" right="0.23622047244094499" top="0.59055118110236204" bottom="0.78740157480314998" header="0.5" footer="0.27559055118110198"/>
  <pageSetup fitToHeight="0" orientation="portrait"/>
  <headerFooter>
    <oddFooter>&amp;L
&amp;"Calibri"&amp;7Finanse VULCAN wersja 25.06.0005.42034, VULCAN sp. z o.o., licencja: kielce, Miasto Kielce ul. Rynek 1 25-519 Kielce&amp;C&amp;"Calibri"&amp;8Strona &amp;P z &amp;N
&amp;R
&amp;"Calibri"&amp;7</oddFooter>
  </headerFooter>
  <ignoredErrors>
    <ignoredError sqref="A1:M2 A4:M4 B3:M3 A6:M6 B5:M5 A8:M278 B7:M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Wydruk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Dokumenty zakupu</dc:title>
  <dc:subject/>
  <dc:creator>Finanse VULCAN wersja 25.06.0005.42034</dc:creator>
  <cp:keywords/>
  <dc:description/>
  <cp:lastModifiedBy>Marta</cp:lastModifiedBy>
  <cp:lastPrinted>2016-09-01T06:17:35Z</cp:lastPrinted>
  <dcterms:created xsi:type="dcterms:W3CDTF">2016-05-02T23:07:55Z</dcterms:created>
  <dcterms:modified xsi:type="dcterms:W3CDTF">2025-11-22T15:09:12Z</dcterms:modified>
  <cp:category/>
</cp:coreProperties>
</file>